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Upload ลง Web Codi\Upload\อนุมัติ\ปีงบประมาณ 2562\"/>
    </mc:Choice>
  </mc:AlternateContent>
  <xr:revisionPtr revIDLastSave="0" documentId="13_ncr:1_{1BFAFAB4-74FC-4D85-98BF-0FBADC359694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1" l="1"/>
  <c r="L6" i="1"/>
  <c r="L7" i="1"/>
  <c r="L8" i="1"/>
  <c r="H5" i="1"/>
  <c r="G11" i="1" l="1"/>
  <c r="H11" i="1"/>
  <c r="I11" i="1"/>
  <c r="J11" i="1"/>
  <c r="L10" i="1" l="1"/>
  <c r="F11" i="1" l="1"/>
  <c r="E11" i="1"/>
  <c r="L5" i="1"/>
  <c r="L11" i="1" s="1"/>
</calcChain>
</file>

<file path=xl/sharedStrings.xml><?xml version="1.0" encoding="utf-8"?>
<sst xmlns="http://schemas.openxmlformats.org/spreadsheetml/2006/main" count="40" uniqueCount="35">
  <si>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</si>
  <si>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</si>
  <si>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</si>
  <si>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</si>
  <si>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</si>
  <si>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</si>
  <si>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รวมงบประมาณ</t>
  </si>
  <si>
    <t>โครงการใหม่</t>
  </si>
  <si>
    <t>งบดำเนินการมาตราการป้องกันและแก้ไขผลกระทบสิ่งแวดล้อม (สผ.)</t>
  </si>
  <si>
    <t>คลองเปรมประชากร</t>
  </si>
  <si>
    <t>งบสนับสนุนการพัฒนาและปรับปรุงสาธารณูปโภค
(50,000 บาท)</t>
  </si>
  <si>
    <t>งบอุดหนุนเพื่อที่อยู่อาศัย 
(25,000 บาท)</t>
  </si>
  <si>
    <t xml:space="preserve">งบบริหารจัดการชุมชน </t>
  </si>
  <si>
    <t>งบช่วยเหลือผู้ได้รับผลกระทบและเสียโอกาส
(72,000 บาท)</t>
  </si>
  <si>
    <t>งบช่วยเหลือและสนับสนุนการพัฒนาชุมชนริมคลอง (ค86700)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</si>
  <si>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6/2562 เมื่อวันที่ 12 กันยายน 2562</t>
  </si>
  <si>
    <t>ชุมชนหมู่ 5 และชุมชนหมู่ 7</t>
  </si>
  <si>
    <t>เขต/ตำบล</t>
  </si>
  <si>
    <t>หลักหก</t>
  </si>
  <si>
    <t>HS-61-0017</t>
  </si>
  <si>
    <t>สหกรณ์เคหสถานบ้านมั่นคงคลองสามแสนสุข จำกัด</t>
  </si>
  <si>
    <t>หลักสี่</t>
  </si>
  <si>
    <t>สผ.เพิ่มเติม</t>
  </si>
  <si>
    <t>ค่าเช่าบ้านเพิ่มเติม</t>
  </si>
  <si>
    <t>HS-60-0037</t>
  </si>
  <si>
    <t>กลุ่มออมทรัพย์ชุมชนรุ่นใหม่พัฒนา</t>
  </si>
  <si>
    <t>HS-60-0038</t>
  </si>
  <si>
    <t>กลุ่มออมทรัพย์ชุมชนร้อยกรอง</t>
  </si>
  <si>
    <t>HS-60-0059</t>
  </si>
  <si>
    <t>กลุ่มออมทรัพย์ชุมชนริมคลองบางซื่อรัชดาภิเษก</t>
  </si>
  <si>
    <t>ค่าเช่าบ้าน</t>
  </si>
  <si>
    <t>HS-60-0063</t>
  </si>
  <si>
    <t>สหกรณ์เคหสถานชายคลองบางบัว จำกัด</t>
  </si>
  <si>
    <t>ห้วยขวาง</t>
  </si>
  <si>
    <t>บางเขน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</si>
</sst>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"/>
  <sheetViews>
    <sheetView tabSelected="1" zoomScale="90" zoomScaleNormal="90" zoomScaleSheetLayoutView="110" workbookViewId="0">
      <selection activeCell="E7" sqref="E7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42.42578125" style="1" bestFit="1" customWidth="1"/>
    <col min="4" max="4" width="9.28515625" style="3" customWidth="1"/>
    <col min="5" max="5" width="11.28515625" style="4" customWidth="1"/>
    <col min="6" max="7" width="16.85546875" style="7" customWidth="1"/>
    <col min="8" max="8" width="15.140625" style="7" bestFit="1" customWidth="1"/>
    <col min="9" max="12" width="16.85546875" style="4" customWidth="1"/>
    <col min="13" max="13" width="18.28515625" style="4" bestFit="1" customWidth="1"/>
    <col min="14" max="14" width="12" style="4" bestFit="1" customWidth="1"/>
    <col min="15" max="15" width="12" style="4" customWidth="1"/>
    <col min="16" max="16" width="13" style="4" bestFit="1" customWidth="1"/>
    <col min="17" max="16384" width="9.140625" style="1"/>
  </cols>
  <sheetData>
    <row r="1" spans="1:18" x14ac:dyDescent="0.55000000000000004">
      <c r="B1" s="2" t="s">
        <v>15</v>
      </c>
      <c r="F1" s="4"/>
      <c r="G1" s="4"/>
      <c r="H1" s="4"/>
      <c r="L1" s="3"/>
    </row>
    <row r="2" spans="1:18" x14ac:dyDescent="0.55000000000000004">
      <c r="B2" s="2"/>
      <c r="F2" s="4"/>
      <c r="G2" s="4"/>
      <c r="H2" s="4"/>
      <c r="L2" s="3"/>
    </row>
    <row r="3" spans="1:18" x14ac:dyDescent="0.55000000000000004">
      <c r="A3" s="25" t="s">
        <v>0</v>
      </c>
      <c r="B3" s="25" t="s">
        <v>1</v>
      </c>
      <c r="C3" s="26" t="s">
        <v>3</v>
      </c>
      <c r="D3" s="26" t="s">
        <v>17</v>
      </c>
      <c r="E3" s="24" t="s">
        <v>4</v>
      </c>
      <c r="F3" s="27" t="s">
        <v>14</v>
      </c>
      <c r="G3" s="28"/>
      <c r="H3" s="28"/>
      <c r="I3" s="28"/>
      <c r="J3" s="28"/>
      <c r="K3" s="29"/>
      <c r="L3" s="24" t="s">
        <v>5</v>
      </c>
      <c r="M3" s="24" t="s">
        <v>2</v>
      </c>
      <c r="N3" s="1"/>
      <c r="O3" s="3"/>
      <c r="Q3" s="4"/>
      <c r="R3" s="4"/>
    </row>
    <row r="4" spans="1:18" ht="120" x14ac:dyDescent="0.55000000000000004">
      <c r="A4" s="25"/>
      <c r="B4" s="25"/>
      <c r="C4" s="26"/>
      <c r="D4" s="26"/>
      <c r="E4" s="24"/>
      <c r="F4" s="10" t="s">
        <v>10</v>
      </c>
      <c r="G4" s="11" t="s">
        <v>11</v>
      </c>
      <c r="H4" s="11" t="s">
        <v>12</v>
      </c>
      <c r="I4" s="10" t="s">
        <v>13</v>
      </c>
      <c r="J4" s="11" t="s">
        <v>8</v>
      </c>
      <c r="K4" s="23" t="s">
        <v>23</v>
      </c>
      <c r="L4" s="24"/>
      <c r="M4" s="24"/>
      <c r="N4" s="1"/>
      <c r="O4" s="3"/>
      <c r="Q4" s="4"/>
      <c r="R4" s="4"/>
    </row>
    <row r="5" spans="1:18" s="12" customFormat="1" x14ac:dyDescent="0.55000000000000004">
      <c r="A5" s="15">
        <v>1</v>
      </c>
      <c r="B5" s="15" t="s">
        <v>7</v>
      </c>
      <c r="C5" s="22" t="s">
        <v>16</v>
      </c>
      <c r="D5" s="16" t="s">
        <v>18</v>
      </c>
      <c r="E5" s="17">
        <v>344</v>
      </c>
      <c r="F5" s="18">
        <v>17200000</v>
      </c>
      <c r="G5" s="18">
        <v>8600000</v>
      </c>
      <c r="H5" s="18">
        <f>423750*2</f>
        <v>847500</v>
      </c>
      <c r="I5" s="18">
        <v>24768000</v>
      </c>
      <c r="J5" s="18">
        <v>2637560</v>
      </c>
      <c r="K5" s="18">
        <v>0</v>
      </c>
      <c r="L5" s="18">
        <f>SUM(F5:J5)</f>
        <v>54053060</v>
      </c>
      <c r="M5" s="8" t="s">
        <v>9</v>
      </c>
      <c r="O5" s="13"/>
      <c r="P5" s="14"/>
      <c r="Q5" s="14"/>
      <c r="R5" s="14"/>
    </row>
    <row r="6" spans="1:18" x14ac:dyDescent="0.55000000000000004">
      <c r="A6" s="5">
        <v>2</v>
      </c>
      <c r="B6" s="15" t="s">
        <v>19</v>
      </c>
      <c r="C6" s="22" t="s">
        <v>20</v>
      </c>
      <c r="D6" s="6" t="s">
        <v>21</v>
      </c>
      <c r="E6" s="8">
        <v>0</v>
      </c>
      <c r="F6" s="20">
        <v>0</v>
      </c>
      <c r="G6" s="20">
        <v>0</v>
      </c>
      <c r="H6" s="20">
        <v>0</v>
      </c>
      <c r="I6" s="19">
        <v>0</v>
      </c>
      <c r="J6" s="19">
        <v>352649</v>
      </c>
      <c r="K6" s="19">
        <v>0</v>
      </c>
      <c r="L6" s="18">
        <f t="shared" ref="L6:L9" si="0">SUM(F6:J6)</f>
        <v>352649</v>
      </c>
      <c r="M6" s="8" t="s">
        <v>22</v>
      </c>
      <c r="N6" s="1"/>
      <c r="O6" s="3"/>
      <c r="Q6" s="4"/>
      <c r="R6" s="4"/>
    </row>
    <row r="7" spans="1:18" x14ac:dyDescent="0.55000000000000004">
      <c r="A7" s="5">
        <v>3</v>
      </c>
      <c r="B7" s="15" t="s">
        <v>24</v>
      </c>
      <c r="C7" s="22" t="s">
        <v>25</v>
      </c>
      <c r="D7" s="6" t="s">
        <v>34</v>
      </c>
      <c r="E7" s="8">
        <v>4</v>
      </c>
      <c r="F7" s="20">
        <v>0</v>
      </c>
      <c r="G7" s="20">
        <v>0</v>
      </c>
      <c r="H7" s="20">
        <v>0</v>
      </c>
      <c r="I7" s="19">
        <v>0</v>
      </c>
      <c r="J7" s="19">
        <v>0</v>
      </c>
      <c r="K7" s="19">
        <v>42000</v>
      </c>
      <c r="L7" s="18">
        <f t="shared" si="0"/>
        <v>0</v>
      </c>
      <c r="M7" s="8" t="s">
        <v>23</v>
      </c>
      <c r="N7" s="1"/>
      <c r="O7" s="3"/>
      <c r="Q7" s="4"/>
      <c r="R7" s="4"/>
    </row>
    <row r="8" spans="1:18" x14ac:dyDescent="0.55000000000000004">
      <c r="A8" s="5">
        <v>4</v>
      </c>
      <c r="B8" s="15" t="s">
        <v>26</v>
      </c>
      <c r="C8" s="22" t="s">
        <v>27</v>
      </c>
      <c r="D8" s="6" t="s">
        <v>34</v>
      </c>
      <c r="E8" s="8">
        <v>18</v>
      </c>
      <c r="F8" s="20">
        <v>0</v>
      </c>
      <c r="G8" s="20">
        <v>0</v>
      </c>
      <c r="H8" s="20">
        <v>0</v>
      </c>
      <c r="I8" s="19">
        <v>0</v>
      </c>
      <c r="J8" s="19">
        <v>0</v>
      </c>
      <c r="K8" s="19">
        <v>105000</v>
      </c>
      <c r="L8" s="18">
        <f t="shared" si="0"/>
        <v>0</v>
      </c>
      <c r="M8" s="8" t="s">
        <v>23</v>
      </c>
      <c r="N8" s="1"/>
      <c r="O8" s="3"/>
      <c r="Q8" s="4"/>
      <c r="R8" s="4"/>
    </row>
    <row r="9" spans="1:18" x14ac:dyDescent="0.55000000000000004">
      <c r="A9" s="5">
        <v>5</v>
      </c>
      <c r="B9" s="15" t="s">
        <v>28</v>
      </c>
      <c r="C9" s="22" t="s">
        <v>29</v>
      </c>
      <c r="D9" s="6" t="s">
        <v>33</v>
      </c>
      <c r="E9" s="8">
        <v>0</v>
      </c>
      <c r="F9" s="20">
        <v>0</v>
      </c>
      <c r="G9" s="20">
        <v>0</v>
      </c>
      <c r="H9" s="20">
        <v>0</v>
      </c>
      <c r="I9" s="19">
        <v>0</v>
      </c>
      <c r="J9" s="19">
        <v>0</v>
      </c>
      <c r="K9" s="19">
        <v>738000</v>
      </c>
      <c r="L9" s="18">
        <f t="shared" si="0"/>
        <v>0</v>
      </c>
      <c r="M9" s="8" t="s">
        <v>30</v>
      </c>
      <c r="N9" s="1"/>
      <c r="O9" s="3"/>
      <c r="Q9" s="4"/>
      <c r="R9" s="4"/>
    </row>
    <row r="10" spans="1:18" s="12" customFormat="1" x14ac:dyDescent="0.55000000000000004">
      <c r="A10" s="15">
        <v>6</v>
      </c>
      <c r="B10" s="15" t="s">
        <v>31</v>
      </c>
      <c r="C10" s="22" t="s">
        <v>32</v>
      </c>
      <c r="D10" s="16" t="s">
        <v>21</v>
      </c>
      <c r="E10" s="17">
        <v>0</v>
      </c>
      <c r="F10" s="20">
        <v>0</v>
      </c>
      <c r="G10" s="20">
        <v>0</v>
      </c>
      <c r="H10" s="20">
        <v>0</v>
      </c>
      <c r="I10" s="19">
        <v>0</v>
      </c>
      <c r="J10" s="19">
        <v>0</v>
      </c>
      <c r="K10" s="19">
        <v>207000</v>
      </c>
      <c r="L10" s="19">
        <f>SUM(F10:J10)</f>
        <v>0</v>
      </c>
      <c r="M10" s="8" t="s">
        <v>30</v>
      </c>
      <c r="O10" s="13"/>
      <c r="P10" s="14"/>
      <c r="Q10" s="14"/>
      <c r="R10" s="14"/>
    </row>
    <row r="11" spans="1:18" x14ac:dyDescent="0.55000000000000004">
      <c r="A11" s="25" t="s">
        <v>6</v>
      </c>
      <c r="B11" s="25"/>
      <c r="C11" s="25"/>
      <c r="D11" s="25"/>
      <c r="E11" s="9">
        <f t="shared" ref="E11:L11" si="1">SUM(E5:E10)</f>
        <v>366</v>
      </c>
      <c r="F11" s="21">
        <f t="shared" si="1"/>
        <v>17200000</v>
      </c>
      <c r="G11" s="21">
        <f t="shared" si="1"/>
        <v>8600000</v>
      </c>
      <c r="H11" s="21">
        <f t="shared" si="1"/>
        <v>847500</v>
      </c>
      <c r="I11" s="21">
        <f t="shared" si="1"/>
        <v>24768000</v>
      </c>
      <c r="J11" s="21">
        <f t="shared" si="1"/>
        <v>2990209</v>
      </c>
      <c r="K11" s="21"/>
      <c r="L11" s="21">
        <f t="shared" si="1"/>
        <v>54405709</v>
      </c>
      <c r="M11" s="9"/>
      <c r="N11" s="1"/>
      <c r="O11" s="3"/>
      <c r="Q11" s="4"/>
      <c r="R11" s="4"/>
    </row>
  </sheetData>
  <mergeCells count="9">
    <mergeCell ref="E3:E4"/>
    <mergeCell ref="L3:L4"/>
    <mergeCell ref="M3:M4"/>
    <mergeCell ref="A11:D11"/>
    <mergeCell ref="A3:A4"/>
    <mergeCell ref="B3:B4"/>
    <mergeCell ref="C3:C4"/>
    <mergeCell ref="D3:D4"/>
    <mergeCell ref="F3:K3"/>
  </mergeCells>
  <pageMargins left="0.7" right="0.7" top="0.75" bottom="0.75" header="0.3" footer="0.3"/>
  <pageSetup paperSize="9" fitToHeight="0" orientation="landscape" r:id="rId1"/>
  <ignoredErrors>
    <ignoredError sqref="L9:L10 L5:L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2019-09-13T04:33:06Z</dcterms:modified>
</cp:coreProperties>
</file>