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Upload\อนุมัติ\"/>
    </mc:Choice>
  </mc:AlternateContent>
  <xr:revisionPtr revIDLastSave="0" documentId="13_ncr:1_{FB229C4A-70FE-4A82-BCF1-ED590A30C75C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F19" i="1"/>
  <c r="G19" i="1"/>
  <c r="H19" i="1"/>
  <c r="I19" i="1"/>
  <c r="J19" i="1"/>
  <c r="E19" i="1"/>
  <c r="I15" i="1"/>
  <c r="J5" i="1"/>
  <c r="G17" i="1" l="1"/>
  <c r="F17" i="1"/>
  <c r="J18" i="1" l="1"/>
  <c r="J17" i="1"/>
  <c r="J14" i="1" l="1"/>
  <c r="J15" i="1"/>
  <c r="J16" i="1"/>
  <c r="J13" i="1"/>
  <c r="J12" i="1" l="1"/>
</calcChain>
</file>

<file path=xl/sharedStrings.xml><?xml version="1.0" encoding="utf-8"?>
<sst xmlns="http://schemas.openxmlformats.org/spreadsheetml/2006/main" count="53" uniqueCount="44">
  <si>
    <t>เขต</t>
  </si>
  <si>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</si>
  <si>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</si>
  <si>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</si>
  <si>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</si>
  <si>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</si>
  <si>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</si>
  <si>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อนุมัติเพิ่มเติม</t>
  </si>
  <si>
    <t>งบประมาณอนุมัติ</t>
  </si>
  <si>
    <t xml:space="preserve">งบสนับสนุนการพัฒนาและปรับปรุงสาธารณูปโภค
(ค86568)  </t>
  </si>
  <si>
    <t>งบช่วยเหลือและสนับสนุนการพัฒนาชุมชนริมคลอง 
(ค86700)</t>
  </si>
  <si>
    <t>จตุจักร</t>
  </si>
  <si>
    <t>HS-60-0081</t>
  </si>
  <si>
    <t>กลุ่มออมทรัพย์ชุมชนชายคลองเสนานิคม 2</t>
  </si>
  <si>
    <t>กลุ่มออมทรัพย์ชุมชนริมคลองลาดพร้าวภาวนา</t>
  </si>
  <si>
    <t>HS-60-0084</t>
  </si>
  <si>
    <t>HS-60-0083</t>
  </si>
  <si>
    <t>กลุ่มออมทรัพย์ชุมชนหลังตลาดสุภาพงษ์</t>
  </si>
  <si>
    <t>กลุ่มออมทรัพย์ชุมชนลาดพร้าว 80</t>
  </si>
  <si>
    <t>HS-60-0025</t>
  </si>
  <si>
    <t>ห้วยขวาง</t>
  </si>
  <si>
    <t>HS-60-0053</t>
  </si>
  <si>
    <t>กลุ่มออมทรัพย์หลังสมาคม รร.ไทย – ญี่ปุ่น</t>
  </si>
  <si>
    <t>HS-61-0051</t>
  </si>
  <si>
    <t>กลุ่มออมทรัพย์ชุมชนวังหิน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</si>
  <si>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4/2562 เมื่อวันที่ 17 มิถุนายน 2562</t>
  </si>
  <si>
    <t>โครงการสนับสนุนการขับเคลื่อนขบวนการทำงานช่วยเหลือผู้ได้รับผลกระทบชุมชนริมคลองเปรมประชากร</t>
  </si>
  <si>
    <t>รวมงบประมาณ</t>
  </si>
  <si>
    <t>งบสนับสนุนการพัฒนาฯ
(ค86868)</t>
  </si>
  <si>
    <t>งบช่วยเหลือผู้ได้รับผลกระทบและเสียโอกาส (ค86668)</t>
  </si>
  <si>
    <t>HS-60-0017</t>
  </si>
  <si>
    <t>สหกรณ์เคหสถานบ้านมั่นคงยิ่งเจริญก้าวหน้า จำกัด</t>
  </si>
  <si>
    <t>HS-60-0019</t>
  </si>
  <si>
    <t>กลุ่มออมทรัพย์ชุมชนร่วมใจพิบูล 2</t>
  </si>
  <si>
    <t>HS-61-0017</t>
  </si>
  <si>
    <t>สหกรณ์เคหสถานบ้านมั่นคงคลองสามแสนสุข จำกัด</t>
  </si>
  <si>
    <t>HS-60-0059</t>
  </si>
  <si>
    <t>กลุ่มออมทรัพย์ชุมชนริมคลองบางซื่อรัชดาภิเษก</t>
  </si>
  <si>
    <t>HS-60-0063</t>
  </si>
  <si>
    <t>สหกรณ์เคหสถานชายคลองบางบัว จำกัด</t>
  </si>
  <si>
    <t>HS-60-0130</t>
  </si>
  <si>
    <t>สหกรณ์เคหสถานบ้านมั่นคงสิทธิชุมชนคนริมคลอง จำกัด</t>
  </si>
  <si>
    <t>HS-61-0013</t>
  </si>
  <si>
    <t>กลุ่มออมทรัพย์ชุมชนร่วมใจพัฒนาใต้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</si>
</sst>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/>
    </xf>
    <xf numFmtId="0" fontId="2" fillId="0" borderId="1" xfId="0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43" fontId="3" fillId="2" borderId="1" xfId="1" applyFont="1" applyFill="1" applyBorder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9"/>
  <sheetViews>
    <sheetView tabSelected="1" zoomScaleNormal="100" zoomScaleSheetLayoutView="110" workbookViewId="0">
      <selection activeCell="I25" sqref="I25"/>
    </sheetView>
  </sheetViews>
  <sheetFormatPr defaultColWidth="9.140625" defaultRowHeight="24" x14ac:dyDescent="0.55000000000000004"/>
  <cols>
    <col min="1" max="1" width="6.5703125" style="1" customWidth="1"/>
    <col min="2" max="2" width="14.85546875" style="1" customWidth="1"/>
    <col min="3" max="3" width="54.7109375" style="1" customWidth="1"/>
    <col min="4" max="4" width="9.28515625" style="3" customWidth="1"/>
    <col min="5" max="5" width="11.28515625" style="4" customWidth="1"/>
    <col min="6" max="7" width="16.85546875" style="7" customWidth="1"/>
    <col min="8" max="8" width="15" style="4" bestFit="1" customWidth="1"/>
    <col min="9" max="10" width="16.85546875" style="4" customWidth="1"/>
    <col min="11" max="11" width="13.42578125" style="4" bestFit="1" customWidth="1"/>
    <col min="12" max="12" width="12" style="4" bestFit="1" customWidth="1"/>
    <col min="13" max="13" width="12" style="4" customWidth="1"/>
    <col min="14" max="14" width="13" style="4" bestFit="1" customWidth="1"/>
    <col min="15" max="16384" width="9.140625" style="1"/>
  </cols>
  <sheetData>
    <row r="1" spans="1:16" x14ac:dyDescent="0.55000000000000004">
      <c r="B1" s="2" t="s">
        <v>25</v>
      </c>
      <c r="F1" s="4"/>
      <c r="G1" s="4"/>
      <c r="I1" s="1"/>
      <c r="J1" s="3"/>
    </row>
    <row r="2" spans="1:16" x14ac:dyDescent="0.55000000000000004">
      <c r="B2" s="2"/>
      <c r="F2" s="4"/>
      <c r="G2" s="4"/>
      <c r="I2" s="1"/>
      <c r="J2" s="3"/>
    </row>
    <row r="3" spans="1:16" x14ac:dyDescent="0.55000000000000004">
      <c r="A3" s="26" t="s">
        <v>1</v>
      </c>
      <c r="B3" s="26" t="s">
        <v>2</v>
      </c>
      <c r="C3" s="27" t="s">
        <v>4</v>
      </c>
      <c r="D3" s="27" t="s">
        <v>0</v>
      </c>
      <c r="E3" s="24" t="s">
        <v>5</v>
      </c>
      <c r="F3" s="25" t="s">
        <v>8</v>
      </c>
      <c r="G3" s="25"/>
      <c r="H3" s="13"/>
      <c r="I3" s="10"/>
      <c r="J3" s="24" t="s">
        <v>6</v>
      </c>
      <c r="K3" s="24" t="s">
        <v>3</v>
      </c>
      <c r="L3" s="1"/>
      <c r="M3" s="3"/>
      <c r="O3" s="4"/>
      <c r="P3" s="4"/>
    </row>
    <row r="4" spans="1:16" ht="120" x14ac:dyDescent="0.55000000000000004">
      <c r="A4" s="26"/>
      <c r="B4" s="26"/>
      <c r="C4" s="27"/>
      <c r="D4" s="27"/>
      <c r="E4" s="24"/>
      <c r="F4" s="11" t="s">
        <v>9</v>
      </c>
      <c r="G4" s="12" t="s">
        <v>29</v>
      </c>
      <c r="H4" s="12" t="s">
        <v>28</v>
      </c>
      <c r="I4" s="11" t="s">
        <v>10</v>
      </c>
      <c r="J4" s="24"/>
      <c r="K4" s="24"/>
      <c r="L4" s="1"/>
      <c r="M4" s="3"/>
      <c r="O4" s="4"/>
      <c r="P4" s="4"/>
    </row>
    <row r="5" spans="1:16" s="14" customFormat="1" x14ac:dyDescent="0.55000000000000004">
      <c r="A5" s="17">
        <v>1</v>
      </c>
      <c r="B5" s="17" t="s">
        <v>30</v>
      </c>
      <c r="C5" s="28" t="s">
        <v>31</v>
      </c>
      <c r="D5" s="18"/>
      <c r="E5" s="19">
        <v>0</v>
      </c>
      <c r="F5" s="19">
        <v>0</v>
      </c>
      <c r="G5" s="19">
        <v>0</v>
      </c>
      <c r="H5" s="19">
        <v>0</v>
      </c>
      <c r="I5" s="19">
        <v>362400</v>
      </c>
      <c r="J5" s="20">
        <f t="shared" ref="J5:J18" si="0">SUM(F5:I5)</f>
        <v>362400</v>
      </c>
      <c r="K5" s="19"/>
      <c r="M5" s="15"/>
      <c r="N5" s="16"/>
      <c r="O5" s="16"/>
      <c r="P5" s="16"/>
    </row>
    <row r="6" spans="1:16" s="14" customFormat="1" x14ac:dyDescent="0.55000000000000004">
      <c r="A6" s="17">
        <v>2</v>
      </c>
      <c r="B6" s="17" t="s">
        <v>32</v>
      </c>
      <c r="C6" s="28" t="s">
        <v>33</v>
      </c>
      <c r="D6" s="18"/>
      <c r="E6" s="19">
        <v>0</v>
      </c>
      <c r="F6" s="19">
        <v>0</v>
      </c>
      <c r="G6" s="19">
        <v>0</v>
      </c>
      <c r="H6" s="19">
        <v>0</v>
      </c>
      <c r="I6" s="19">
        <v>362400</v>
      </c>
      <c r="J6" s="20">
        <f t="shared" si="0"/>
        <v>362400</v>
      </c>
      <c r="K6" s="19"/>
      <c r="M6" s="15"/>
      <c r="N6" s="16"/>
      <c r="O6" s="16"/>
      <c r="P6" s="16"/>
    </row>
    <row r="7" spans="1:16" s="14" customFormat="1" x14ac:dyDescent="0.55000000000000004">
      <c r="A7" s="17">
        <v>3</v>
      </c>
      <c r="B7" s="17" t="s">
        <v>34</v>
      </c>
      <c r="C7" s="28" t="s">
        <v>35</v>
      </c>
      <c r="D7" s="18"/>
      <c r="E7" s="19">
        <v>0</v>
      </c>
      <c r="F7" s="19">
        <v>0</v>
      </c>
      <c r="G7" s="19">
        <v>0</v>
      </c>
      <c r="H7" s="19">
        <v>0</v>
      </c>
      <c r="I7" s="19">
        <v>120800</v>
      </c>
      <c r="J7" s="20">
        <f t="shared" si="0"/>
        <v>120800</v>
      </c>
      <c r="K7" s="19"/>
      <c r="M7" s="15"/>
      <c r="N7" s="16"/>
      <c r="O7" s="16"/>
      <c r="P7" s="16"/>
    </row>
    <row r="8" spans="1:16" s="14" customFormat="1" x14ac:dyDescent="0.55000000000000004">
      <c r="A8" s="17">
        <v>4</v>
      </c>
      <c r="B8" s="17" t="s">
        <v>36</v>
      </c>
      <c r="C8" s="28" t="s">
        <v>37</v>
      </c>
      <c r="D8" s="18"/>
      <c r="E8" s="19">
        <v>0</v>
      </c>
      <c r="F8" s="19">
        <v>0</v>
      </c>
      <c r="G8" s="19">
        <v>0</v>
      </c>
      <c r="H8" s="19">
        <v>0</v>
      </c>
      <c r="I8" s="19">
        <v>362400</v>
      </c>
      <c r="J8" s="20">
        <f t="shared" si="0"/>
        <v>362400</v>
      </c>
      <c r="K8" s="19"/>
      <c r="M8" s="15"/>
      <c r="N8" s="16"/>
      <c r="O8" s="16"/>
      <c r="P8" s="16"/>
    </row>
    <row r="9" spans="1:16" s="14" customFormat="1" x14ac:dyDescent="0.55000000000000004">
      <c r="A9" s="17">
        <v>5</v>
      </c>
      <c r="B9" s="17" t="s">
        <v>38</v>
      </c>
      <c r="C9" s="28" t="s">
        <v>39</v>
      </c>
      <c r="D9" s="18"/>
      <c r="E9" s="19">
        <v>0</v>
      </c>
      <c r="F9" s="19">
        <v>0</v>
      </c>
      <c r="G9" s="19">
        <v>0</v>
      </c>
      <c r="H9" s="19">
        <v>0</v>
      </c>
      <c r="I9" s="19">
        <v>906000</v>
      </c>
      <c r="J9" s="20">
        <f t="shared" si="0"/>
        <v>906000</v>
      </c>
      <c r="K9" s="19"/>
      <c r="M9" s="15"/>
      <c r="N9" s="16"/>
      <c r="O9" s="16"/>
      <c r="P9" s="16"/>
    </row>
    <row r="10" spans="1:16" s="14" customFormat="1" x14ac:dyDescent="0.55000000000000004">
      <c r="A10" s="17">
        <v>6</v>
      </c>
      <c r="B10" s="17" t="s">
        <v>40</v>
      </c>
      <c r="C10" s="28" t="s">
        <v>41</v>
      </c>
      <c r="D10" s="18"/>
      <c r="E10" s="19">
        <v>0</v>
      </c>
      <c r="F10" s="19">
        <v>0</v>
      </c>
      <c r="G10" s="19">
        <v>0</v>
      </c>
      <c r="H10" s="19">
        <v>0</v>
      </c>
      <c r="I10" s="19">
        <v>566850</v>
      </c>
      <c r="J10" s="20">
        <f t="shared" si="0"/>
        <v>566850</v>
      </c>
      <c r="K10" s="19"/>
      <c r="M10" s="15"/>
      <c r="N10" s="16"/>
      <c r="O10" s="16"/>
      <c r="P10" s="16"/>
    </row>
    <row r="11" spans="1:16" s="14" customFormat="1" x14ac:dyDescent="0.55000000000000004">
      <c r="A11" s="17">
        <v>7</v>
      </c>
      <c r="B11" s="17" t="s">
        <v>42</v>
      </c>
      <c r="C11" s="28" t="s">
        <v>43</v>
      </c>
      <c r="D11" s="18"/>
      <c r="E11" s="19">
        <v>0</v>
      </c>
      <c r="F11" s="19">
        <v>0</v>
      </c>
      <c r="G11" s="19">
        <v>0</v>
      </c>
      <c r="H11" s="19">
        <v>0</v>
      </c>
      <c r="I11" s="19">
        <v>422800</v>
      </c>
      <c r="J11" s="20">
        <f t="shared" si="0"/>
        <v>422800</v>
      </c>
      <c r="K11" s="19"/>
      <c r="M11" s="15"/>
      <c r="N11" s="16"/>
      <c r="O11" s="16"/>
      <c r="P11" s="16"/>
    </row>
    <row r="12" spans="1:16" s="14" customFormat="1" x14ac:dyDescent="0.55000000000000004">
      <c r="A12" s="17">
        <v>8</v>
      </c>
      <c r="B12" s="17" t="s">
        <v>12</v>
      </c>
      <c r="C12" s="23" t="s">
        <v>13</v>
      </c>
      <c r="D12" s="18" t="s">
        <v>11</v>
      </c>
      <c r="E12" s="19">
        <v>31</v>
      </c>
      <c r="F12" s="20">
        <v>0</v>
      </c>
      <c r="G12" s="20">
        <v>0</v>
      </c>
      <c r="H12" s="20">
        <v>0</v>
      </c>
      <c r="I12" s="20">
        <v>438000</v>
      </c>
      <c r="J12" s="20">
        <f t="shared" si="0"/>
        <v>438000</v>
      </c>
      <c r="K12" s="6" t="s">
        <v>7</v>
      </c>
      <c r="M12" s="15"/>
      <c r="N12" s="16"/>
      <c r="O12" s="16"/>
      <c r="P12" s="16"/>
    </row>
    <row r="13" spans="1:16" x14ac:dyDescent="0.55000000000000004">
      <c r="A13" s="17">
        <v>9</v>
      </c>
      <c r="B13" s="5" t="s">
        <v>16</v>
      </c>
      <c r="C13" s="23" t="s">
        <v>14</v>
      </c>
      <c r="D13" s="5" t="s">
        <v>11</v>
      </c>
      <c r="E13" s="8">
        <v>33</v>
      </c>
      <c r="F13" s="22">
        <v>0</v>
      </c>
      <c r="G13" s="22">
        <v>0</v>
      </c>
      <c r="H13" s="21">
        <v>0</v>
      </c>
      <c r="I13" s="22">
        <v>594000</v>
      </c>
      <c r="J13" s="21">
        <f t="shared" si="0"/>
        <v>594000</v>
      </c>
      <c r="K13" s="6" t="s">
        <v>7</v>
      </c>
      <c r="L13" s="1"/>
      <c r="M13" s="3"/>
      <c r="O13" s="4"/>
      <c r="P13" s="4"/>
    </row>
    <row r="14" spans="1:16" s="14" customFormat="1" x14ac:dyDescent="0.55000000000000004">
      <c r="A14" s="17">
        <v>10</v>
      </c>
      <c r="B14" s="17" t="s">
        <v>15</v>
      </c>
      <c r="C14" s="23" t="s">
        <v>17</v>
      </c>
      <c r="D14" s="18" t="s">
        <v>11</v>
      </c>
      <c r="E14" s="19">
        <v>30</v>
      </c>
      <c r="F14" s="22">
        <v>0</v>
      </c>
      <c r="G14" s="22">
        <v>0</v>
      </c>
      <c r="H14" s="21">
        <v>0</v>
      </c>
      <c r="I14" s="20">
        <v>540000</v>
      </c>
      <c r="J14" s="21">
        <f t="shared" si="0"/>
        <v>540000</v>
      </c>
      <c r="K14" s="6" t="s">
        <v>7</v>
      </c>
      <c r="M14" s="15"/>
      <c r="N14" s="16"/>
      <c r="O14" s="16"/>
      <c r="P14" s="16"/>
    </row>
    <row r="15" spans="1:16" s="14" customFormat="1" x14ac:dyDescent="0.55000000000000004">
      <c r="A15" s="17">
        <v>11</v>
      </c>
      <c r="B15" s="17" t="s">
        <v>19</v>
      </c>
      <c r="C15" s="23" t="s">
        <v>18</v>
      </c>
      <c r="D15" s="18" t="s">
        <v>20</v>
      </c>
      <c r="E15" s="19">
        <v>15</v>
      </c>
      <c r="F15" s="22">
        <v>0</v>
      </c>
      <c r="G15" s="22">
        <v>0</v>
      </c>
      <c r="H15" s="21">
        <v>0</v>
      </c>
      <c r="I15" s="20">
        <f>282000+362400</f>
        <v>644400</v>
      </c>
      <c r="J15" s="21">
        <f t="shared" si="0"/>
        <v>644400</v>
      </c>
      <c r="K15" s="6" t="s">
        <v>7</v>
      </c>
      <c r="M15" s="15"/>
      <c r="N15" s="16"/>
      <c r="O15" s="16"/>
      <c r="P15" s="16"/>
    </row>
    <row r="16" spans="1:16" s="14" customFormat="1" x14ac:dyDescent="0.55000000000000004">
      <c r="A16" s="17">
        <v>12</v>
      </c>
      <c r="B16" s="17" t="s">
        <v>21</v>
      </c>
      <c r="C16" s="23" t="s">
        <v>22</v>
      </c>
      <c r="D16" s="18" t="s">
        <v>20</v>
      </c>
      <c r="E16" s="19">
        <v>2</v>
      </c>
      <c r="F16" s="22">
        <v>0</v>
      </c>
      <c r="G16" s="22">
        <v>0</v>
      </c>
      <c r="H16" s="21">
        <v>0</v>
      </c>
      <c r="I16" s="20">
        <v>72000</v>
      </c>
      <c r="J16" s="21">
        <f t="shared" si="0"/>
        <v>72000</v>
      </c>
      <c r="K16" s="6" t="s">
        <v>7</v>
      </c>
      <c r="M16" s="15"/>
      <c r="N16" s="16"/>
      <c r="O16" s="16"/>
      <c r="P16" s="16"/>
    </row>
    <row r="17" spans="1:16" s="14" customFormat="1" x14ac:dyDescent="0.55000000000000004">
      <c r="A17" s="17">
        <v>13</v>
      </c>
      <c r="B17" s="17" t="s">
        <v>23</v>
      </c>
      <c r="C17" s="23" t="s">
        <v>24</v>
      </c>
      <c r="D17" s="18" t="s">
        <v>11</v>
      </c>
      <c r="E17" s="19">
        <v>16</v>
      </c>
      <c r="F17" s="22">
        <f>800000+352000</f>
        <v>1152000</v>
      </c>
      <c r="G17" s="22">
        <f>48000+1152000+20000+20000</f>
        <v>1240000</v>
      </c>
      <c r="H17" s="21">
        <v>0</v>
      </c>
      <c r="I17" s="20">
        <v>302000</v>
      </c>
      <c r="J17" s="21">
        <f t="shared" si="0"/>
        <v>2694000</v>
      </c>
      <c r="K17" s="6" t="s">
        <v>7</v>
      </c>
      <c r="M17" s="15"/>
      <c r="N17" s="16"/>
      <c r="O17" s="16"/>
      <c r="P17" s="16"/>
    </row>
    <row r="18" spans="1:16" s="14" customFormat="1" x14ac:dyDescent="0.55000000000000004">
      <c r="A18" s="17">
        <v>14</v>
      </c>
      <c r="B18" s="17"/>
      <c r="C18" s="23" t="s">
        <v>26</v>
      </c>
      <c r="D18" s="18"/>
      <c r="E18" s="19">
        <v>0</v>
      </c>
      <c r="F18" s="22">
        <v>0</v>
      </c>
      <c r="G18" s="22">
        <v>0</v>
      </c>
      <c r="H18" s="21">
        <v>826000</v>
      </c>
      <c r="I18" s="20">
        <v>0</v>
      </c>
      <c r="J18" s="21">
        <f t="shared" si="0"/>
        <v>826000</v>
      </c>
      <c r="K18" s="6"/>
      <c r="M18" s="15"/>
      <c r="N18" s="16"/>
      <c r="O18" s="16"/>
      <c r="P18" s="16"/>
    </row>
    <row r="19" spans="1:16" x14ac:dyDescent="0.55000000000000004">
      <c r="A19" s="26" t="s">
        <v>27</v>
      </c>
      <c r="B19" s="26"/>
      <c r="C19" s="26"/>
      <c r="D19" s="26"/>
      <c r="E19" s="9">
        <f>SUM(E5:E18)</f>
        <v>127</v>
      </c>
      <c r="F19" s="29">
        <f t="shared" ref="F19:J19" si="1">SUM(F5:F18)</f>
        <v>1152000</v>
      </c>
      <c r="G19" s="29">
        <f t="shared" si="1"/>
        <v>1240000</v>
      </c>
      <c r="H19" s="29">
        <f t="shared" si="1"/>
        <v>826000</v>
      </c>
      <c r="I19" s="29">
        <f t="shared" si="1"/>
        <v>5694050</v>
      </c>
      <c r="J19" s="29">
        <f t="shared" si="1"/>
        <v>8912050</v>
      </c>
      <c r="K19" s="9"/>
      <c r="L19" s="1"/>
      <c r="M19" s="3"/>
      <c r="O19" s="4"/>
      <c r="P19" s="4"/>
    </row>
  </sheetData>
  <mergeCells count="9">
    <mergeCell ref="E3:E4"/>
    <mergeCell ref="F3:G3"/>
    <mergeCell ref="J3:J4"/>
    <mergeCell ref="K3:K4"/>
    <mergeCell ref="A19:D19"/>
    <mergeCell ref="A3:A4"/>
    <mergeCell ref="B3:B4"/>
    <mergeCell ref="C3:C4"/>
    <mergeCell ref="D3:D4"/>
  </mergeCells>
  <pageMargins left="0.7" right="0.7" top="0.75" bottom="0.75" header="0.3" footer="0.3"/>
  <pageSetup paperSize="9" fitToHeight="0" orientation="landscape" r:id="rId1"/>
  <ignoredErrors>
    <ignoredError sqref="J11:J16 J18 J5:J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2019-09-02T04:24:57Z</dcterms:modified>
</cp:coreProperties>
</file>