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.2.35\งานพัสดุ\00-รายงาน_ประกาศราคากลาง eGP (ผู้ชนะไม่เกินแสน)\ปีงบประมาณ 2569\ไตรมาส1\"/>
    </mc:Choice>
  </mc:AlternateContent>
  <xr:revisionPtr revIDLastSave="0" documentId="13_ncr:1_{6F7B43DB-D19A-4A05-BF60-DAAA555F37A8}" xr6:coauthVersionLast="47" xr6:coauthVersionMax="47" xr10:uidLastSave="{00000000-0000-0000-0000-000000000000}"/>
  <bookViews>
    <workbookView xWindow="-120" yWindow="-120" windowWidth="29040" windowHeight="15720" tabRatio="486" firstSheet="1" activeTab="2" xr2:uid="{ABB39724-BA49-4F50-9F78-8A24B658B74D}"/>
  </bookViews>
  <sheets>
    <sheet name="เงื่อนไขการบันทึกข้อมูล" sheetId="13" r:id="rId1"/>
    <sheet name="ว 119" sheetId="14" r:id="rId2"/>
    <sheet name="ไตรมาส 1" sheetId="16" r:id="rId3"/>
  </sheets>
  <definedNames>
    <definedName name="_xlnm.Print_Titles" localSheetId="2">'ไตรมาส 1'!$1:$6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7" i="16" l="1"/>
  <c r="F127" i="16"/>
  <c r="C126" i="16"/>
  <c r="C125" i="16"/>
  <c r="C124" i="16"/>
  <c r="C123" i="16"/>
  <c r="C122" i="16"/>
  <c r="C121" i="16"/>
  <c r="C120" i="16"/>
  <c r="C119" i="16"/>
  <c r="C118" i="16"/>
  <c r="C117" i="16"/>
  <c r="C116" i="16"/>
  <c r="C115" i="16"/>
  <c r="C114" i="16"/>
  <c r="C113" i="16"/>
  <c r="C112" i="16"/>
  <c r="C111" i="16"/>
  <c r="C110" i="16"/>
  <c r="C109" i="16"/>
  <c r="C108" i="16"/>
  <c r="C107" i="16"/>
  <c r="C106" i="16"/>
  <c r="C105" i="16"/>
  <c r="C104" i="16"/>
  <c r="C103" i="16"/>
  <c r="C102" i="16"/>
  <c r="C100" i="16"/>
  <c r="C99" i="16"/>
  <c r="C98" i="16"/>
  <c r="C97" i="16"/>
  <c r="C96" i="16"/>
  <c r="C95" i="16"/>
  <c r="C94" i="16"/>
  <c r="C93" i="16"/>
  <c r="C92" i="16"/>
  <c r="C91" i="16"/>
  <c r="C90" i="16"/>
  <c r="C89" i="16"/>
  <c r="C88" i="16"/>
  <c r="C87" i="16"/>
  <c r="C86" i="16"/>
  <c r="C85" i="16"/>
  <c r="C84" i="16"/>
  <c r="C83" i="16"/>
  <c r="C82" i="16"/>
  <c r="C81" i="16"/>
  <c r="C80" i="16"/>
  <c r="C79" i="16"/>
  <c r="C78" i="16"/>
  <c r="C76" i="16"/>
  <c r="C75" i="16"/>
  <c r="C74" i="16"/>
  <c r="C73" i="16"/>
  <c r="C72" i="16"/>
  <c r="C71" i="16"/>
  <c r="C70" i="16"/>
  <c r="C69" i="16"/>
  <c r="C68" i="16"/>
  <c r="C67" i="16"/>
  <c r="C66" i="16"/>
  <c r="C65" i="16"/>
  <c r="C63" i="16"/>
  <c r="C62" i="16"/>
  <c r="C61" i="16"/>
  <c r="C60" i="16"/>
  <c r="C59" i="16"/>
  <c r="C58" i="16"/>
  <c r="C57" i="16"/>
  <c r="C56" i="16"/>
  <c r="C55" i="16"/>
  <c r="C54" i="16"/>
  <c r="C53" i="16"/>
  <c r="C52" i="16"/>
  <c r="C51" i="16"/>
  <c r="C50" i="16"/>
  <c r="C49" i="16"/>
  <c r="C48" i="16"/>
  <c r="C47" i="16"/>
  <c r="C46" i="16"/>
  <c r="C45" i="16"/>
  <c r="C44" i="16"/>
  <c r="C43" i="16"/>
  <c r="C42" i="16"/>
  <c r="C41" i="16"/>
  <c r="C40" i="16"/>
  <c r="C39" i="16"/>
  <c r="C38" i="16"/>
  <c r="C37" i="16"/>
  <c r="C36" i="16"/>
  <c r="C35" i="16"/>
  <c r="C34" i="16"/>
  <c r="C33" i="16"/>
  <c r="C32" i="16"/>
  <c r="C31" i="16"/>
  <c r="C30" i="16"/>
  <c r="C29" i="16"/>
  <c r="C28" i="16"/>
  <c r="C27" i="16"/>
  <c r="C26" i="16"/>
  <c r="C25" i="16"/>
  <c r="C24" i="16"/>
  <c r="C23" i="16"/>
  <c r="C22" i="16"/>
  <c r="C21" i="16"/>
  <c r="C20" i="16"/>
  <c r="C19" i="16"/>
  <c r="C18" i="16"/>
  <c r="C17" i="16"/>
  <c r="C16" i="16"/>
  <c r="C15" i="16"/>
  <c r="C14" i="16"/>
  <c r="C13" i="16"/>
  <c r="C12" i="16"/>
  <c r="C11" i="16"/>
  <c r="C10" i="16"/>
  <c r="C9" i="16"/>
  <c r="C8" i="16"/>
  <c r="C7" i="16"/>
</calcChain>
</file>

<file path=xl/sharedStrings.xml><?xml version="1.0" encoding="utf-8"?>
<sst xmlns="http://schemas.openxmlformats.org/spreadsheetml/2006/main" count="626" uniqueCount="417">
  <si>
    <t>สถาบันพัฒนาองค์กรชุมชน (องค์การมหาชน)</t>
  </si>
  <si>
    <t>(1)</t>
  </si>
  <si>
    <t>รายละเอียดแนบท้ายประกาศผลผู้ชนะการจัดซื้อจัดจ้างหรือผู้ได้รับการคัดเลือก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</si>
  <si>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วันที่</t>
  </si>
  <si>
    <t>เลขที่</t>
  </si>
  <si>
    <t>เหตุผลสนับสนุน
(7)</t>
  </si>
  <si>
    <t>รายการพัสดุที่จัดซื้อจัดจ้าง
(4)</t>
  </si>
  <si>
    <t>จำนวนเงินรวม
ที่จัดซื้อจัดจ้าง
(5)</t>
  </si>
  <si>
    <t>ชื่อผู้ประกอบการ
(3)</t>
  </si>
  <si>
    <t>เลขประจำตัวผู้เสียภาษี/
เลขประจำตัวประชาชน
(2)</t>
  </si>
  <si>
    <t>ลำดับที่
(1)</t>
  </si>
  <si>
    <t>เอกสารอ้างอิง (6)</t>
  </si>
  <si>
    <t>หมายเหตุ : เงื่อนไขการบันทึกข้อมูล</t>
  </si>
  <si>
    <t>(1) ระบุลำดับที่เรียงตามลำดับวันที่ที่มีการจัดซื้อจัดจ้าง</t>
  </si>
  <si>
    <t>(2) ระบุเลขประจำตัวผู้เสียภาษีหรือเลขประจำตัวประชาชนของผู้ประกอบการ</t>
  </si>
  <si>
    <t>(3) ระบุชื่อผู้ประกอบการ</t>
  </si>
  <si>
    <t>(4) ระบุรายการพัสดุที่จัดซื้อจัดจ้างในแต่ละครั้ง เช่นซื้อวันสดุสำนักงาน ซื้อน้ำมันเชื้อเพลิง จ้างซ่อมรถยนต์ เป็นต้น</t>
  </si>
  <si>
    <t>(5) ระบุจำนวนเงินรวมที่มีการจัดซื้อจัดจ้างในแต่ละครั้ง กรณีที่ใบเสร็จรับเงินมีหลายรายการให้รวมจำนวนเงินที่จัดซื้อจัดจ้างทุกรายการ</t>
  </si>
  <si>
    <t>(6) ระบุวันที่/เลขที่ของสัญญาหรือข้อตกลงเป็นหนังสือ หรือหลักฐานการจ่ายเงิน เช่น ใบเสร็จรับเงิน ใบรับรองแทนใบเสร็จรับเงิน</t>
  </si>
  <si>
    <t>(7) ระบุเหตุผลสนับสนุนในการจัดซื้อจัดจ้างนั้น  โดยให้ระบุเป็นเลขอ้างอิง ดังนี้</t>
  </si>
  <si>
    <t>ยกเว้นการจัดซื้อจัดจ้างตามระเบียบฯ ข้อ 79 วรรคสอง</t>
  </si>
  <si>
    <t>ด่วนที่สุด ที่ กค (กวจ) 0405.2/ว 119 ลงวันที่ 9 มีนาคม 2561</t>
  </si>
  <si>
    <r>
      <rPr>
        <b/>
        <sz val="16"/>
        <rFont val="TH Sarabun New"/>
        <family val="2"/>
      </rPr>
      <t>3</t>
    </r>
    <r>
      <rPr>
        <sz val="14"/>
        <rFont val="TH Sarabun New"/>
        <family val="2"/>
      </rPr>
      <t xml:space="preserve"> หมายถึง การจัดซื้อจัดจ้างตามหนังสือคณะกรรมการวินิจฉัยปัญหาการจัดซื้อจัดจ้างและการบริหารพัสดุภาครัฐ</t>
    </r>
  </si>
  <si>
    <r>
      <rPr>
        <b/>
        <sz val="16"/>
        <rFont val="TH Sarabun New"/>
        <family val="2"/>
      </rPr>
      <t>2</t>
    </r>
    <r>
      <rPr>
        <b/>
        <sz val="14"/>
        <rFont val="TH Sarabun New"/>
        <family val="2"/>
      </rPr>
      <t xml:space="preserve"> </t>
    </r>
    <r>
      <rPr>
        <sz val="14"/>
        <rFont val="TH Sarabun New"/>
        <family val="2"/>
      </rPr>
      <t>หมายถึง การจัดซื้อจัดจ้างตามระเบียบฯ ข้อ 79 วรรคสอง</t>
    </r>
  </si>
  <si>
    <r>
      <rPr>
        <b/>
        <sz val="16"/>
        <rFont val="TH Sarabun New"/>
        <family val="2"/>
      </rPr>
      <t>1</t>
    </r>
    <r>
      <rPr>
        <sz val="14"/>
        <rFont val="TH Sarabun New"/>
        <family val="2"/>
      </rPr>
      <t xml:space="preserve"> หมายถึง การจัดซื้อจัดจ้างตามหนังสือกรมบัญชีกลาง ด่วนที่สุด ที่ กค 0405.4/ว 322 ลงวันที่ 24 สิงหาคม 2560  </t>
    </r>
  </si>
  <si>
    <r>
      <rPr>
        <b/>
        <sz val="16"/>
        <rFont val="TH Sarabun New"/>
        <family val="2"/>
      </rPr>
      <t>4</t>
    </r>
    <r>
      <rPr>
        <sz val="14"/>
        <rFont val="TH Sarabun New"/>
        <family val="2"/>
      </rPr>
      <t xml:space="preserve"> หมายถึง การจัดซื้อจัดจ้างกรณีอื่น นอกเหนือจาก 1-3</t>
    </r>
  </si>
  <si>
    <t>รวมทั้งสิ้น</t>
  </si>
  <si>
    <t>ประจำไตรมาสที่ 1 (เดือนตุลาคม ถึง เดือนธันวาคม พ.ศ. 2568)</t>
  </si>
  <si>
    <t>0107561000013</t>
  </si>
  <si>
    <t>0405540000729</t>
  </si>
  <si>
    <t>1409900362866</t>
  </si>
  <si>
    <t>0405560006153</t>
  </si>
  <si>
    <t>บริษัท ปตท.น้ำมันและการค้าปลีก จำกัด (มหาชน)</t>
  </si>
  <si>
    <t>บริษัท น้ำแข็งโคโรลิส จำกัด</t>
  </si>
  <si>
    <t>ร้านช่างแมนปั๊มน้ำประปา</t>
  </si>
  <si>
    <t>บริษัท ก๊อปปี้วัน 2547 จำกัด</t>
  </si>
  <si>
    <t>สภ51/5698</t>
  </si>
  <si>
    <t>สภ51/5673</t>
  </si>
  <si>
    <t>สภ51/5933</t>
  </si>
  <si>
    <t>พอช.34/2569</t>
  </si>
  <si>
    <t xml:space="preserve">ซื้อน้ำดื่ม </t>
  </si>
  <si>
    <t>เช่าเครื่องถ่ายเอกสาร</t>
  </si>
  <si>
    <t>จ้างเหมาบริการบำรุงรักษาสวน</t>
  </si>
  <si>
    <t>ซ้ำน้ำมัน gasohol 95</t>
  </si>
  <si>
    <t>น้ำดื่ม</t>
  </si>
  <si>
    <t>ซ่อมเครื่องปั๊มน้ำ</t>
  </si>
  <si>
    <t xml:space="preserve">บริษัท ดิวดรอป เชียงใหม่ จำกัด </t>
  </si>
  <si>
    <t>ห้างหุ้นส่วนจำกัด ล้านนา เทค</t>
  </si>
  <si>
    <t>ชะเอมการ์เด้น โดย นางสาวศิริพรรณ  ศรีเขียว</t>
  </si>
  <si>
    <t>สภ 48.1/2569</t>
  </si>
  <si>
    <t>พอช.17/2569</t>
  </si>
  <si>
    <t>พอช.21/2569</t>
  </si>
  <si>
    <t>0505555004571</t>
  </si>
  <si>
    <t>0503550004007</t>
  </si>
  <si>
    <t>3500500263442</t>
  </si>
  <si>
    <t>3520300593716</t>
  </si>
  <si>
    <t>0503520000241</t>
  </si>
  <si>
    <t>1640600151860</t>
  </si>
  <si>
    <t xml:space="preserve">ร้านสุทิศ แอร์ </t>
  </si>
  <si>
    <t xml:space="preserve">ห้างหุ่นส่วนจำกัด เชียงใหม่มานะพานิช </t>
  </si>
  <si>
    <t>นายกิตติกวิน  หอมชื่น</t>
  </si>
  <si>
    <t>ซื้อครุภัณฑ์สำนักงาน (เครื่องปรับอากาศ)</t>
  </si>
  <si>
    <t>ซื้อวัสดุสำนักงาน</t>
  </si>
  <si>
    <t>จ้างเหมาบริการจัดแต่งสถานที่</t>
  </si>
  <si>
    <t>สภ 48/5140</t>
  </si>
  <si>
    <t>สภ 48/5239</t>
  </si>
  <si>
    <t>จัดซื้อน้ำมันเชื้อเพลิงและหล่อลื่น (ทะเบียนรถ กค 630 พัทลุง)</t>
  </si>
  <si>
    <t>จ้างบำรุงรักษาสวน ตัดหญ้า ตกแต่งต้นไม้บริเวณสำนักงานภาคใต้</t>
  </si>
  <si>
    <t>ซื้อครุภัณฑ์สำนักงาน (เครื่องทำลายเอกสาร)</t>
  </si>
  <si>
    <t>ซื้อครุภัณฑ์คอมพิวเตอร์ (เครื่องพิมพ์ Laserjet)</t>
  </si>
  <si>
    <t>จ้างเหมาบริการประดับผ้าขาวดำริมรั้วและจัดโต๊ะหมู่ประดิษฐาน พระบรมฉายาลักษณ์ พร้อมค่าแรง</t>
  </si>
  <si>
    <t>จ้างซ่อมแซมรถยนต์สำนักงานภาคใต้ ทะเบียน กค 4202 พัทลุง</t>
  </si>
  <si>
    <t>สภ 51/6018</t>
  </si>
  <si>
    <t>ซื้อวัสดุงานบ้าน</t>
  </si>
  <si>
    <t>บริษัท เซ็นทรัล ฟู้ด โฮลเซลล์ จำกัด</t>
  </si>
  <si>
    <t>สภ51/6428</t>
  </si>
  <si>
    <t>สภ51/6501</t>
  </si>
  <si>
    <t>สภ51/6677</t>
  </si>
  <si>
    <t>0125565034662</t>
  </si>
  <si>
    <t>บริษัท สมาร์ท คอนซัลติ้ง จำกัด</t>
  </si>
  <si>
    <t>ซื้อบริการต่ออายุสมาชิกในการใช้บริการ Software Assurance Sage</t>
  </si>
  <si>
    <t>กง 1/2569</t>
  </si>
  <si>
    <t>จ้างบำรุงรักษาโปรแกรมการเงินและบัญชี (ACCPAC)</t>
  </si>
  <si>
    <t>พอช.18/2569</t>
  </si>
  <si>
    <t>0105540094921</t>
  </si>
  <si>
    <t>จัดซื้อวัสดุสำนักงาน จำนวน 2 รายการ (เครื่องเย็บกระดาษ และ เครื่องเจาะกระดาษ)</t>
  </si>
  <si>
    <t>จัดซื้อวัสดุคอมพิวเตอร์ จำนวน 3 รายการ (Swich Hub เครื่องสำรองไฟ และเครื่องปริ้น DotMatrix)</t>
  </si>
  <si>
    <t>จัดจ้างผลิตตรายาง จำนวน 5 อัน</t>
  </si>
  <si>
    <t>จัดซื้อวัสดุคอมพิวเตอร์ จำนวน 5 รายการ</t>
  </si>
  <si>
    <t>บริษัท ทรัพย์อรุณพง จำกัด</t>
  </si>
  <si>
    <t>ห้างหุ้นส่วนจำกัด เอส.พี.พารากอน</t>
  </si>
  <si>
    <t>ร้านบ้านป้าย</t>
  </si>
  <si>
    <t>ห้างหุ้นส่วนจำกัด พรชนัน อินเตอร์ อิงค์</t>
  </si>
  <si>
    <t>กง 2/2569</t>
  </si>
  <si>
    <t>กง 3/2569</t>
  </si>
  <si>
    <t>กง 6/946</t>
  </si>
  <si>
    <t>กง 4/2569</t>
  </si>
  <si>
    <t>0105555038843</t>
  </si>
  <si>
    <t>0103549035054</t>
  </si>
  <si>
    <t>-</t>
  </si>
  <si>
    <t>กง 5/2569</t>
  </si>
  <si>
    <t>บริษัท ที.เซลส์ เปเปอร์ พริ้น จำกัด</t>
  </si>
  <si>
    <t xml:space="preserve">จัดจ้างผลิตแบบฟอร์มใบสำคัญจ่ายเงิน จำนวน 10,000 ชุด  </t>
  </si>
  <si>
    <t>0103551014468</t>
  </si>
  <si>
    <t>0105549054107</t>
  </si>
  <si>
    <t>ซื้อวัสดุคอมพิวเตอร์ (หมึกพิมพ์ปริ้นเตอร์)</t>
  </si>
  <si>
    <t>สผ 1/2569</t>
  </si>
  <si>
    <t>0105537143215</t>
  </si>
  <si>
    <t>สผ 10/2702</t>
  </si>
  <si>
    <t>บริษัท ออฟฟิศเมท (ไทย) จำกัด</t>
  </si>
  <si>
    <t>เช่าใช้โปรแกรมป้องกันไวรัส (Antivirus)</t>
  </si>
  <si>
    <t>บริษัท อาซ์คมี โซลูชั่น แอนด์ คอนซัลแทนท์ จำกัด</t>
  </si>
  <si>
    <t>พอช.54/2569</t>
  </si>
  <si>
    <t>บริษัท แอด เอกซ์ แม็ทชิ่ง จำกัด</t>
  </si>
  <si>
    <t>บริษัท สมาร์ท เทคโนโลยี โซลูชั่น จำกัด</t>
  </si>
  <si>
    <t xml:space="preserve">เช่าบริการระบบ CODI Line Official </t>
  </si>
  <si>
    <t xml:space="preserve">จ้างบำรุงรักษาอุปกรณ์ป้องกันการบุกรุกทางเครือข่าย (IPS/IDS) </t>
  </si>
  <si>
    <t>พอช.23/2569</t>
  </si>
  <si>
    <t>พอช.24/2569</t>
  </si>
  <si>
    <t>0105559080585</t>
  </si>
  <si>
    <t>0115548008811</t>
  </si>
  <si>
    <t>เช่าใช้โปรแกรม Canva Team</t>
  </si>
  <si>
    <t>พอช.27/2569</t>
  </si>
  <si>
    <t>พอช.25/2569</t>
  </si>
  <si>
    <t>เช่าใช้โปรแกรม Cursor (AI Code Editor)</t>
  </si>
  <si>
    <t>พอช.28/2569</t>
  </si>
  <si>
    <t>0105547151105</t>
  </si>
  <si>
    <t>พอช.56/2569</t>
  </si>
  <si>
    <t>ซื้อระบบควบคุมการเข้า-ออก ห้อง Server</t>
  </si>
  <si>
    <t>0105560005354</t>
  </si>
  <si>
    <t>จ้างเก็บขยะมูลฝอย</t>
  </si>
  <si>
    <t>สำนักงานเทศบาลนครเชียงใหม่</t>
  </si>
  <si>
    <t>0994000423144</t>
  </si>
  <si>
    <t>สภ 48.2/2569</t>
  </si>
  <si>
    <t>สภ 48/5050</t>
  </si>
  <si>
    <t>สภ 48/5276</t>
  </si>
  <si>
    <t>สภ 48/5307</t>
  </si>
  <si>
    <t>สภ 48/5362</t>
  </si>
  <si>
    <t>สภ 48/5338</t>
  </si>
  <si>
    <t>สภ 48/5389</t>
  </si>
  <si>
    <t>สภ 48/5397</t>
  </si>
  <si>
    <t>นายคำไส  พรมนิล</t>
  </si>
  <si>
    <t>ร้าน สามารถบล๊อค</t>
  </si>
  <si>
    <t>บริษัท ซัคเซสไอที เซ็นเตอร์ จำกัด</t>
  </si>
  <si>
    <t>ห้างหุ้นส่วนจำกัด รุ่งเรืองทรัพย์ 369</t>
  </si>
  <si>
    <t>ร้าน สุวัฒน์โต๊ะหินอ่อน</t>
  </si>
  <si>
    <t>นางสาวปนิตา  พงษ์นวล</t>
  </si>
  <si>
    <t>จ้างซ่อมแซมปรับปรุงอาคารสำนักงานภาคเหนือ</t>
  </si>
  <si>
    <t>จ้างทำตรายาง</t>
  </si>
  <si>
    <t>จ้างซ่อมครุภัณฑ์คอมพิวเตอร์โน๊ตบุ๊ค ACER 
เลขครุภัณฑ์ 7440-001-0002/66-91</t>
  </si>
  <si>
    <t>ซื้อน้ำมันเชื่อเพลิงและหล่อลื่น</t>
  </si>
  <si>
    <t>ซื้อ โต๊ะม้านั่งตรงพนักพิงใหญ่</t>
  </si>
  <si>
    <t>ซื้อวัสดุคอมพิวเตอร์ (หมึกพิมพ์)</t>
  </si>
  <si>
    <t>จ้างเหมาจัดนิทรรศการ</t>
  </si>
  <si>
    <t>สภ 48.4/2569</t>
  </si>
  <si>
    <t>สภ 48.3/2569</t>
  </si>
  <si>
    <t>3401600498079</t>
  </si>
  <si>
    <t>1461558901</t>
  </si>
  <si>
    <t>0505555003663</t>
  </si>
  <si>
    <t>0503568001689</t>
  </si>
  <si>
    <t>1510100148968</t>
  </si>
  <si>
    <t xml:space="preserve"> 0505555003663</t>
  </si>
  <si>
    <t>3549900200861</t>
  </si>
  <si>
    <t>ซื้อเครื่องมัลติมีเดียโปรเจคเตอร์</t>
  </si>
  <si>
    <t>บริษัทซัคเซสไอที เซ็นเตอร์ จำกัด</t>
  </si>
  <si>
    <t>หจก. เอส ดับบลิว มีเดีย</t>
  </si>
  <si>
    <t>สภ 48.5/2569</t>
  </si>
  <si>
    <t>สภ 48.6/2569</t>
  </si>
  <si>
    <t xml:space="preserve"> 0503551004248</t>
  </si>
  <si>
    <t xml:space="preserve">ร้าน อ่างทองพานิช </t>
  </si>
  <si>
    <t>บริษัท ซีพี แอ็กซ์ตร้า</t>
  </si>
  <si>
    <t>สภ 48/5702</t>
  </si>
  <si>
    <t>สภ 48/5852</t>
  </si>
  <si>
    <t>สภ 48/5861</t>
  </si>
  <si>
    <t>3509900361954</t>
  </si>
  <si>
    <t>0107567000414</t>
  </si>
  <si>
    <t>ซื้อ ปั๊มน้ำหอยโข่ง</t>
  </si>
  <si>
    <t>ซื้อโต๊ะทำงานตัว L ตู้ลิ้นชัก 3 ลิ้นชักมีล้อเลื่อน และเก้าอี้ทำงาน จำนวน 5 รายการ</t>
  </si>
  <si>
    <t>บริษัท สุธาสินี เฟอร์นิเจอร์ จำกัด</t>
  </si>
  <si>
    <t>สข 1/2569</t>
  </si>
  <si>
    <t>0115567029259</t>
  </si>
  <si>
    <t xml:space="preserve">ซื้ออุปกรณ์จัดเก็บข้อมูล External และวัสดุคอมพิวเตอร์ (หมึกปริ๊นเตอร์) จำนวน 2 รายการ </t>
  </si>
  <si>
    <t>บริษัท พอร์ด เวลล์ โอเอ จำกัด</t>
  </si>
  <si>
    <t>สข 2/2569</t>
  </si>
  <si>
    <t>สข 3/2569</t>
  </si>
  <si>
    <t>0115568018790</t>
  </si>
  <si>
    <t xml:space="preserve">บริษัท ธีม เวลธ์ พลัส จำกัด  </t>
  </si>
  <si>
    <t>ซื้อวัสดุคอมพิวเตอร์ (หมึกปริ๊นเตอร์)</t>
  </si>
  <si>
    <t>0105551122416</t>
  </si>
  <si>
    <t>จ้างประเมินราคาที่ดิน ธนาคารหมู่บ้านหนองจิก</t>
  </si>
  <si>
    <t>บริษัท เซ้าท์อีส เอเชีย อินเตอร์เนชั่นแนล จำกัด</t>
  </si>
  <si>
    <t>สช 1/2568</t>
  </si>
  <si>
    <t>0105546063113</t>
  </si>
  <si>
    <t xml:space="preserve">จ้างประกาศทวงถามทางหนังสือพิมพ์ ติดต่อกันเป็นเวลา 3 วัน </t>
  </si>
  <si>
    <t xml:space="preserve">จ้างทำใบเสร็จรับเงิน </t>
  </si>
  <si>
    <t>จ้างทำกระดาษจดหมายแบบฟอร์มกาว</t>
  </si>
  <si>
    <t>ซื้อวัสดุคอมพิวเตอร์ (หมึกปริ๊นเตอร์/ดรัม)</t>
  </si>
  <si>
    <t>บริษัท สื่อตรงจุด จำกัด</t>
  </si>
  <si>
    <t>บริษัท ทอปปังเอจ (ประเทศไทย) จำกัด</t>
  </si>
  <si>
    <t>ห้างหุ้นส่วนจำกัด .เอส.พี.พารากอน</t>
  </si>
  <si>
    <t>สช 45/1654</t>
  </si>
  <si>
    <t>สช 2/2569</t>
  </si>
  <si>
    <t>สช 3/2569</t>
  </si>
  <si>
    <t>สช 4/2569</t>
  </si>
  <si>
    <t>0105552031406</t>
  </si>
  <si>
    <t>0105527018388</t>
  </si>
  <si>
    <t>บริษัท ด๊อกคิวสมาร์ท จำกัด</t>
  </si>
  <si>
    <t>สช 5/2569</t>
  </si>
  <si>
    <t>0105550093595</t>
  </si>
  <si>
    <t>สช 45/1824</t>
  </si>
  <si>
    <t>สช 45/1866</t>
  </si>
  <si>
    <t>สช 45/1867</t>
  </si>
  <si>
    <t>สช 45/1868</t>
  </si>
  <si>
    <t>บริษัท เอส.แอล.สแตนดาร์ด แอพไพรซัล จำกัด</t>
  </si>
  <si>
    <t>ซื้อวัสดุคอมพิวเตอร์ (เครื่องสำรองไฟ)</t>
  </si>
  <si>
    <t>ซื้อวัสดุคอมพิวเตอร์ (อุปกรณ์กระจายสัญญาณ)</t>
  </si>
  <si>
    <t>จ้างถ่ายสำเนาเอกสาร</t>
  </si>
  <si>
    <t>จ้างประเมินราคาที่ดินกลุ่มออมทรัพย์ชุมชนนาเกลือพัฒนา</t>
  </si>
  <si>
    <t>สช 45/1957</t>
  </si>
  <si>
    <t>0905547001751</t>
  </si>
  <si>
    <t>ร้าน จิณณะกัญ ก๊อปปี้แอนด์เซอร์วิส</t>
  </si>
  <si>
    <t>พอช.26/2569</t>
  </si>
  <si>
    <t>สภ 54/4275</t>
  </si>
  <si>
    <t>3930500908580</t>
  </si>
  <si>
    <t>สภ 54/4358</t>
  </si>
  <si>
    <t>สภ 54.1/2569</t>
  </si>
  <si>
    <t>สภ 54.2/2569</t>
  </si>
  <si>
    <t>สภ 54/4467</t>
  </si>
  <si>
    <t>สภ 54/4440</t>
  </si>
  <si>
    <t>3939900158179</t>
  </si>
  <si>
    <t>0903543002181</t>
  </si>
  <si>
    <t>ห้างหุ้นส่วนจำกัด เดชดีพานิช</t>
  </si>
  <si>
    <t>นายสัมพันธ์  สังข์ปลอด</t>
  </si>
  <si>
    <t xml:space="preserve">ร้าน สมาร์ท ออฟฟิต แอนด์ เซอร์วิส (สำนักงานใหญ่) </t>
  </si>
  <si>
    <t xml:space="preserve">ร้าน สมาร์ท ออฟฟิต แอนด์ เซอร์วิส (สำนักงานใหญ่)  </t>
  </si>
  <si>
    <t>นางชุติมา เกื้อเส้ง</t>
  </si>
  <si>
    <t>บริษัท อีซูซุหาดใหญ่ จำกัด (สาขาพัทลุง)</t>
  </si>
  <si>
    <t>0905526000186</t>
  </si>
  <si>
    <t>4930300001171</t>
  </si>
  <si>
    <t>1809900036507</t>
  </si>
  <si>
    <t>จัดซื้อเครื่องปรับอากาศ จำนวน 3 เครื่อง</t>
  </si>
  <si>
    <t>จ้างซ่อมแซมรถยนต์สำนักงาน ทะเบียน กค 4202 พัทลุง</t>
  </si>
  <si>
    <t>ซื้อวัสดุสำนักงาน (กล้องวงจรปิด และสาย Adaptrer)</t>
  </si>
  <si>
    <t>ห้างหุ้นส่วนจำกัด อาย ออม แอร์ (สำนักงานใหญ่)</t>
  </si>
  <si>
    <t>บริษัท อีซูซุหาดใหญ่ (สาขาพัทลุง)</t>
  </si>
  <si>
    <t xml:space="preserve">ห้างหุ้นส่วนจำกัด ไทยชวนชมสรรพสินค้า </t>
  </si>
  <si>
    <t xml:space="preserve">ร้านโฟลักกี้ช็อป &amp; โฟกัสคอมพิวเตอร์ </t>
  </si>
  <si>
    <t>สภ 54.3/2569</t>
  </si>
  <si>
    <t>สภ 54/4848</t>
  </si>
  <si>
    <t>สภ 54/4930</t>
  </si>
  <si>
    <t>สภ 54/4943</t>
  </si>
  <si>
    <t>สภ 54/4956</t>
  </si>
  <si>
    <t>09055260000186</t>
  </si>
  <si>
    <t>0933535000141</t>
  </si>
  <si>
    <t>3910300056547</t>
  </si>
  <si>
    <t>0933559000485</t>
  </si>
  <si>
    <t>วัสดุคอมพิวเตอร์ หมึกปริ้นเตอร์</t>
  </si>
  <si>
    <t>ทค 1/2569</t>
  </si>
  <si>
    <t>ทค 2/2569</t>
  </si>
  <si>
    <t>วัสดุสำนักงาน ตรายางสั่งทำ</t>
  </si>
  <si>
    <t>บ้านป้าย</t>
  </si>
  <si>
    <t>ทค 68/1851</t>
  </si>
  <si>
    <t>ทค 68/1978</t>
  </si>
  <si>
    <t>เอ็มเจ ครีเอทีฟดีไซน์</t>
  </si>
  <si>
    <t>วัสดุสำนักงาน ป้ายไวนิล</t>
  </si>
  <si>
    <t>1130100051178</t>
  </si>
  <si>
    <t>3101701557022</t>
  </si>
  <si>
    <t>จัดจ้างพิมพ์คู่มือแผนปฏิบัติการ ประจำปีงบประมาณ พ.ศ. 2569</t>
  </si>
  <si>
    <t>นผ 1/2569</t>
  </si>
  <si>
    <t>นผ 2/2569</t>
  </si>
  <si>
    <t>จัดซื้อวัสดุคอมพิวเตอร์</t>
  </si>
  <si>
    <t>จ้างพิมพ์คู่มือการบริหารโครงการ 
ปีงบประมาณ พ.ศ. 2569</t>
  </si>
  <si>
    <t>บริษัท สหมิตรพริ้นติ้งแอนด์พับลิสชิ่ง จำกัด</t>
  </si>
  <si>
    <t>0125549010720</t>
  </si>
  <si>
    <t>นผ 3/2569</t>
  </si>
  <si>
    <t>เช่าเต็นท์ โต๊ะ และเก้าอี้</t>
  </si>
  <si>
    <t xml:space="preserve">บริษัท โอ มิน (ประเทศไทย) จำกัด </t>
  </si>
  <si>
    <t>0615564000522</t>
  </si>
  <si>
    <t>บค 1/2569</t>
  </si>
  <si>
    <t>บค 2/2569</t>
  </si>
  <si>
    <t>บค 09/2179</t>
  </si>
  <si>
    <t>บค 09/2222</t>
  </si>
  <si>
    <t>บริษัท ฮิวแมน คอนซัลติ้ง จำกัด</t>
  </si>
  <si>
    <t>องค์การเภสัชกรรม</t>
  </si>
  <si>
    <t>จ้างบำรุงรักษาโปรแกรมการจ่ายเงินเดือนพนักงาน (HRC Lite System)</t>
  </si>
  <si>
    <t>จัดซื้อยาและเวชภัณฑ์</t>
  </si>
  <si>
    <t xml:space="preserve">จ้างทำตรายาง  </t>
  </si>
  <si>
    <t>0135546002190</t>
  </si>
  <si>
    <t>0994000165315</t>
  </si>
  <si>
    <t>บริษัท คอมเซเว่น จำกัด (มหาชน)</t>
  </si>
  <si>
    <t>บค 09/2367</t>
  </si>
  <si>
    <t>0107557000462</t>
  </si>
  <si>
    <t>ซื้อวัสดุคอมพิวเตอร์</t>
  </si>
  <si>
    <t xml:space="preserve">ซื้อครุภัณฑ์ต่ำกว่าเกณฑ์ เครื่องสำรองไฟ จำนวน 3 เครื่อง </t>
  </si>
  <si>
    <t>บริษัท ออฟฟิศเมท (ไทย) จํากัด</t>
  </si>
  <si>
    <t>สต 11/370</t>
  </si>
  <si>
    <t>สต 11/404</t>
  </si>
  <si>
    <t xml:space="preserve">	0105537143215</t>
  </si>
  <si>
    <t>สต 1/2569</t>
  </si>
  <si>
    <t>จ้างผลิตสื่อประชาสัมพันธ์ในรูปแบบสารคดีสั้น (คลิปวิดิโอ)</t>
  </si>
  <si>
    <t>นายอัครเดช มาลาพุ่ม</t>
  </si>
  <si>
    <t>พส 1/2569</t>
  </si>
  <si>
    <t>พส 2/2569</t>
  </si>
  <si>
    <t>พส 3/2569</t>
  </si>
  <si>
    <t>1839900028016</t>
  </si>
  <si>
    <t>บริษัท บางจากกรีนเนท จำกัด</t>
  </si>
  <si>
    <t xml:space="preserve">บริษัท สังข์อ่องเทรดดิ้งแอนด์เอ็นจิเนี่ยริ่ง จำกัด
</t>
  </si>
  <si>
    <t>จ้างเหมาบริการบำรุงรักษาระบบปั๊มน้ำ และระบบปั๊มน้ำดับเพลิง</t>
  </si>
  <si>
    <t>ซื้อวัสดุเชื้อเพลิงและหล่อลื่น ประจำเดือนตุลาคม 2568</t>
  </si>
  <si>
    <t>บร 05/2383</t>
  </si>
  <si>
    <t>พอช.1/2569</t>
  </si>
  <si>
    <t>0105536080112</t>
  </si>
  <si>
    <t>0105556003911</t>
  </si>
  <si>
    <t>จ้างเหมาบริการบำรุงรักษาระบบกล้องวงจรปิด</t>
  </si>
  <si>
    <t>จ้างเหมาบริการบำรุงรักษาระบบโทรศัพท์</t>
  </si>
  <si>
    <t>จ้างเหมาบริการบำรุงรักษาเครื่องกำเนิดไฟฟ้า</t>
  </si>
  <si>
    <t>บริษัท บี.เอส.เซลส์ แอนด์ เซอร์วิส จำกัด</t>
  </si>
  <si>
    <t>บริษัท นาคาทรัพย์ 145 จำกัด</t>
  </si>
  <si>
    <t xml:space="preserve">บริษัท เจริญยนต์ไทยพัฒนา จำกัด </t>
  </si>
  <si>
    <t>พอช.2/2569</t>
  </si>
  <si>
    <t>พอช.3/2569</t>
  </si>
  <si>
    <t>พอช.4/2569</t>
  </si>
  <si>
    <t>0125559021112</t>
  </si>
  <si>
    <t>0125562016035</t>
  </si>
  <si>
    <t>0105539086073</t>
  </si>
  <si>
    <t>จ้างเหมาบริการกำจัดปลวก มอ แมลงสาบ หนู และยุง</t>
  </si>
  <si>
    <t>บำรุงรักษาระบบควบคุมไฟ้ฟ้าส่องสว่าง</t>
  </si>
  <si>
    <t xml:space="preserve">จ้างเหมาบริการบำรุงรักษาห้องประชุม </t>
  </si>
  <si>
    <t>จ้างเหมาบริการบำรุงรักษาตู้เมนไฟฟ้า หม้อแปลงไฟฟ้าและแผงควบคุมไฟฟ้าย่อย</t>
  </si>
  <si>
    <t>บริษัท ซีมอร์ เซอร์วิส จำกัด</t>
  </si>
  <si>
    <t xml:space="preserve">บริษัท เอ็นจินาร์ จำกัด </t>
  </si>
  <si>
    <t>บริษัท อิน-มีเดีย ออดิโอ จำกัด</t>
  </si>
  <si>
    <t>บริษัทโซนอล อิเลคทริค จำกัด</t>
  </si>
  <si>
    <t>พอช.6/2569</t>
  </si>
  <si>
    <t>พอช.7/2569</t>
  </si>
  <si>
    <t>พอช.8/2569</t>
  </si>
  <si>
    <t>พอช.9/2569</t>
  </si>
  <si>
    <t>0105552027727</t>
  </si>
  <si>
    <t>0105538072737</t>
  </si>
  <si>
    <t>0105552025457</t>
  </si>
  <si>
    <t>0105543105974</t>
  </si>
  <si>
    <t>จ้างเหมาบริการบำรุงรักษาระบบโซล่าเซลล์</t>
  </si>
  <si>
    <t>บริษัท พีพี.เอส.เทค แอนด์ เอ็นจิเนียริ่ง จำกัด</t>
  </si>
  <si>
    <t>พอช.12/2569</t>
  </si>
  <si>
    <t>0105561094245</t>
  </si>
  <si>
    <t>บ้านรักษ์น้ำ</t>
  </si>
  <si>
    <t>ร้านช่างเวช โดย นายเวชสิทธิ์ แก้วก่อง</t>
  </si>
  <si>
    <t>บริษัท มีพร้อม อีเล็คทริค จำกัด</t>
  </si>
  <si>
    <t>นางสาวชนัดดา ขาวสอาด</t>
  </si>
  <si>
    <t>นางสาวปิยดา จำนงศาสตร์</t>
  </si>
  <si>
    <t>บริษัท จรัสแสงแห่งศรัทธา จำกัด</t>
  </si>
  <si>
    <t>บริษัท ฟ้าส่งมา จำกัด</t>
  </si>
  <si>
    <t>นางสาวจีรัชญาณ์ ยศบรรดาศักดิ์</t>
  </si>
  <si>
    <t>ไพศาลภัณฑ์</t>
  </si>
  <si>
    <t xml:space="preserve">ซื้อวัสดุงานบ้าน </t>
  </si>
  <si>
    <t>จ้างแซมครุภัณฑ์และอาคารสำนักงาน จำนวน 1 งาน</t>
  </si>
  <si>
    <t xml:space="preserve">ซื้อวัสดุสำนักงาน </t>
  </si>
  <si>
    <t>จ้างเหมาบริการจำนวน 1 รายการ</t>
  </si>
  <si>
    <t>จ้างเหมาบริการ จำนวน 1 งาน</t>
  </si>
  <si>
    <t>จ้างเหมาบริการพิธีการทางศาสนา จำนวน 1 งาน</t>
  </si>
  <si>
    <t>จ้างเหมาประดับตกแต่งสถานที่เนื่องในพิธีถวายราชสักการะ สมด็จพระนางเจ้าสิริกิติ์ พระบรมราชินีนาถ พระบรมราชชนนีพันปีหลวง</t>
  </si>
  <si>
    <t xml:space="preserve">ซื้อวัสดุสำนักงาน จำนวน 3 รายการ </t>
  </si>
  <si>
    <t>3540200183770</t>
  </si>
  <si>
    <t>5412190001185</t>
  </si>
  <si>
    <t>0105553004381</t>
  </si>
  <si>
    <t>1100701408178</t>
  </si>
  <si>
    <t>3450100729003</t>
  </si>
  <si>
    <t>0105564178610</t>
  </si>
  <si>
    <t>0105563114707</t>
  </si>
  <si>
    <t>3191000189035</t>
  </si>
  <si>
    <t>3100602496504</t>
  </si>
  <si>
    <t>บร 05/2466</t>
  </si>
  <si>
    <t>บร 05/2488</t>
  </si>
  <si>
    <t>บร 05/2527</t>
  </si>
  <si>
    <t>บร 05/2514</t>
  </si>
  <si>
    <t>บร 1/2569</t>
  </si>
  <si>
    <t>บร 4/2569</t>
  </si>
  <si>
    <t>บร 5/2569</t>
  </si>
  <si>
    <t>บร 6/2569</t>
  </si>
  <si>
    <t>บร 05/2675</t>
  </si>
  <si>
    <t>นางบุญตา ทรัพย์โสม</t>
  </si>
  <si>
    <t>บริษัท ซีอาร์ซี ไทวัสดุ จำกัด</t>
  </si>
  <si>
    <t>พิมพ์ดีด &amp; ก๊อปปี้เซ็นเตอร์</t>
  </si>
  <si>
    <t xml:space="preserve">บริษัท เทคโนโลยี โปรเฟสชั่นนัล เซอร์วิส </t>
  </si>
  <si>
    <t>ซื้อวัสดุเชื้อเพลิงและหล่อลื่น ประจำเดือนพฤศจิกายน 2568</t>
  </si>
  <si>
    <t xml:space="preserve">ซ่อมน้ำรั่วซึมขอบหน้าต่าง ชั้น 5 และห้อง ศปก. </t>
  </si>
  <si>
    <t>จ้างถ่ายเอกสารดำเนินการรวมโฉนดที่ตั้งสำนักงานภาคเหนือ</t>
  </si>
  <si>
    <t>จ้างซ่อมเครื่องปริ้นเตอร์ จำนวน 4 เครื่อง</t>
  </si>
  <si>
    <t>ซื้อวัสดุสำนักงาน 61 รายการ</t>
  </si>
  <si>
    <t>ร้านเอสเอ็นพี 2555 (สำนักงานใหญ่)</t>
  </si>
  <si>
    <t>บร 7/2569</t>
  </si>
  <si>
    <t>บร 05/2732</t>
  </si>
  <si>
    <t>บร 05/2807</t>
  </si>
  <si>
    <t>บร 05/2942</t>
  </si>
  <si>
    <t>บร 05/2954</t>
  </si>
  <si>
    <t>บร 8/2569</t>
  </si>
  <si>
    <t>บร 9/2569</t>
  </si>
  <si>
    <t>3250200404850</t>
  </si>
  <si>
    <t>0105555021215</t>
  </si>
  <si>
    <t>0105547085307</t>
  </si>
  <si>
    <t>3100902052393</t>
  </si>
  <si>
    <t>บริษัท สังข์อ่องเทรดดิ้ง แอนด์ เอ็นจิเนียริ่ง จำกัด</t>
  </si>
  <si>
    <t>บร 10/2569</t>
  </si>
  <si>
    <t>บร 05/3228</t>
  </si>
  <si>
    <t>บร 05/3295</t>
  </si>
  <si>
    <t>บร 11/2569</t>
  </si>
  <si>
    <t>0245547000297</t>
  </si>
  <si>
    <t>บริษัท ดั๊บเบิ้ล เอ ดิจิตอล ซินเนอร์จี จำกัด</t>
  </si>
  <si>
    <t>ซื้อวัสดุสำนักงาน 6 รายการ</t>
  </si>
  <si>
    <t>ซื้อเครื่องทำลายเอกสาร</t>
  </si>
  <si>
    <t>พิมพ์ดีด &amp; ก๊อปปี้เซ็นเตอร์ โดยนายสิทธิโชค กิจมงคลชัยเอส.ที.อินเตอร์เทค โชควลี บลูปริ๊น</t>
  </si>
  <si>
    <t>บริษัททรัพย์อรุณพง จำกัด (สำนักงานใหญ่)</t>
  </si>
  <si>
    <t>บริษัท แอด อิน บิซเนส จำกัด</t>
  </si>
  <si>
    <t xml:space="preserve">จ้างบำรุงรักษาอุปกรณ์ป้องกันเครือข่าย (Firewall) </t>
  </si>
  <si>
    <t>0105536102426</t>
  </si>
  <si>
    <t>บริษัท ซีเอสพีเอ็ม (ประเทศไทย) จำกัด</t>
  </si>
  <si>
    <t>ซื้อเครื่องบันทึกภาพกล้องโทรทัศน์วงจรปิด และอุปกรณ์กระจายสัณญาณ , กล้องวงจรปิด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</si>
</sst>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฿&quot;* #,##0.00_-;\-&quot;฿&quot;* #,##0.00_-;_-&quot;฿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[$-107041E]d\ mmm\ yy;@"/>
    <numFmt numFmtId="167" formatCode="[$-F800]dddd\,\ mmmm\ dd\,\ yyyy"/>
    <numFmt numFmtId="169" formatCode="[$-101041E]d\ mmmm\ yyyy;@"/>
    <numFmt numFmtId="170" formatCode="[$-187041E]d\ mmmm\ yyyy;@"/>
    <numFmt numFmtId="171" formatCode="[$-1000000]0\ 0000\ 00000\ 00\ 0"/>
  </numFmts>
  <fonts count="15">
    <font>
      <sz val="10"/>
      <name val="Arial"/>
      <charset val="22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0"/>
      <name val="Arial"/>
      <family val="2"/>
    </font>
    <font>
      <sz val="14"/>
      <name val="TH Sarabun New"/>
      <family val="2"/>
    </font>
    <font>
      <b/>
      <sz val="14"/>
      <name val="TH Sarabun New"/>
      <family val="2"/>
    </font>
    <font>
      <b/>
      <sz val="16"/>
      <name val="TH Sarabun New"/>
      <family val="2"/>
    </font>
    <font>
      <sz val="16"/>
      <name val="TH SarabunPSK"/>
      <family val="2"/>
      <charset val="22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  <charset val="222"/>
    </font>
    <font>
      <sz val="15"/>
      <name val="TH SarabunPSK"/>
      <family val="2"/>
      <charset val="222"/>
    </font>
    <font>
      <sz val="16"/>
      <name val="TH Sarabun New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39">
    <xf numFmtId="0" fontId="0" fillId="0" borderId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9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3" fillId="0" borderId="0"/>
    <xf numFmtId="0" fontId="8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8" fillId="0" borderId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9">
    <xf numFmtId="0" fontId="0" fillId="0" borderId="0" xfId="0"/>
    <xf numFmtId="0" fontId="4" fillId="0" borderId="0" xfId="0" applyFont="1"/>
    <xf numFmtId="0" fontId="5" fillId="0" borderId="0" xfId="0" applyFont="1"/>
    <xf numFmtId="43" fontId="7" fillId="0" borderId="1" xfId="1" applyFont="1" applyFill="1" applyBorder="1" applyAlignment="1">
      <alignment horizontal="right" vertical="top"/>
    </xf>
    <xf numFmtId="0" fontId="11" fillId="0" borderId="0" xfId="225" applyFont="1" applyAlignment="1">
      <alignment horizontal="center" vertical="center"/>
    </xf>
    <xf numFmtId="0" fontId="10" fillId="0" borderId="0" xfId="225" applyFont="1" applyAlignment="1">
      <alignment horizontal="center"/>
    </xf>
    <xf numFmtId="0" fontId="10" fillId="0" borderId="0" xfId="225" applyFont="1"/>
    <xf numFmtId="0" fontId="10" fillId="0" borderId="0" xfId="225" applyFont="1" applyAlignment="1">
      <alignment horizontal="center" vertical="top"/>
    </xf>
    <xf numFmtId="0" fontId="11" fillId="0" borderId="0" xfId="225" applyFont="1" applyAlignment="1">
      <alignment horizontal="center" vertical="top"/>
    </xf>
    <xf numFmtId="0" fontId="11" fillId="0" borderId="0" xfId="225" applyFont="1" applyAlignment="1">
      <alignment horizontal="left" vertical="top"/>
    </xf>
    <xf numFmtId="0" fontId="11" fillId="0" borderId="0" xfId="225" applyFont="1" applyAlignment="1">
      <alignment horizontal="right" vertical="top"/>
    </xf>
    <xf numFmtId="0" fontId="10" fillId="3" borderId="0" xfId="225" applyFont="1" applyFill="1" applyAlignment="1">
      <alignment horizontal="center"/>
    </xf>
    <xf numFmtId="0" fontId="10" fillId="3" borderId="0" xfId="225" applyFont="1" applyFill="1"/>
    <xf numFmtId="0" fontId="7" fillId="0" borderId="1" xfId="227" applyFont="1" applyBorder="1" applyAlignment="1">
      <alignment horizontal="left" vertical="top" wrapText="1"/>
    </xf>
    <xf numFmtId="0" fontId="7" fillId="0" borderId="1" xfId="225" quotePrefix="1" applyFont="1" applyBorder="1" applyAlignment="1">
      <alignment vertical="top"/>
    </xf>
    <xf numFmtId="4" fontId="7" fillId="0" borderId="1" xfId="225" quotePrefix="1" applyNumberFormat="1" applyFont="1" applyBorder="1" applyAlignment="1">
      <alignment horizontal="left" vertical="top"/>
    </xf>
    <xf numFmtId="4" fontId="7" fillId="0" borderId="1" xfId="225" applyNumberFormat="1" applyFont="1" applyBorder="1" applyAlignment="1">
      <alignment vertical="top" wrapText="1"/>
    </xf>
    <xf numFmtId="171" fontId="7" fillId="0" borderId="1" xfId="226" quotePrefix="1" applyNumberFormat="1" applyFont="1" applyBorder="1" applyAlignment="1">
      <alignment horizontal="left" vertical="top"/>
    </xf>
    <xf numFmtId="43" fontId="7" fillId="0" borderId="1" xfId="232" applyFont="1" applyFill="1" applyBorder="1" applyAlignment="1">
      <alignment horizontal="center" vertical="top"/>
    </xf>
    <xf numFmtId="170" fontId="7" fillId="0" borderId="1" xfId="226" applyNumberFormat="1" applyFont="1" applyBorder="1" applyAlignment="1">
      <alignment horizontal="left" vertical="top"/>
    </xf>
    <xf numFmtId="0" fontId="7" fillId="0" borderId="1" xfId="226" applyFont="1" applyBorder="1" applyAlignment="1">
      <alignment horizontal="left" vertical="top"/>
    </xf>
    <xf numFmtId="0" fontId="10" fillId="0" borderId="0" xfId="225" applyFont="1" applyAlignment="1">
      <alignment horizontal="left" vertical="top"/>
    </xf>
    <xf numFmtId="0" fontId="7" fillId="0" borderId="1" xfId="225" applyFont="1" applyBorder="1" applyAlignment="1">
      <alignment horizontal="center" vertical="top" wrapText="1"/>
    </xf>
    <xf numFmtId="1" fontId="13" fillId="0" borderId="1" xfId="226" quotePrefix="1" applyNumberFormat="1" applyFont="1" applyBorder="1" applyAlignment="1">
      <alignment vertical="top"/>
    </xf>
    <xf numFmtId="0" fontId="7" fillId="0" borderId="1" xfId="226" quotePrefix="1" applyFont="1" applyBorder="1" applyAlignment="1">
      <alignment vertical="top"/>
    </xf>
    <xf numFmtId="4" fontId="7" fillId="0" borderId="1" xfId="226" quotePrefix="1" applyNumberFormat="1" applyFont="1" applyBorder="1" applyAlignment="1">
      <alignment horizontal="left"/>
    </xf>
    <xf numFmtId="166" fontId="7" fillId="0" borderId="1" xfId="227" applyNumberFormat="1" applyFont="1" applyBorder="1" applyAlignment="1">
      <alignment horizontal="left" vertical="top" wrapText="1"/>
    </xf>
    <xf numFmtId="43" fontId="7" fillId="0" borderId="1" xfId="228" applyFont="1" applyFill="1" applyBorder="1" applyAlignment="1">
      <alignment horizontal="left" vertical="top"/>
    </xf>
    <xf numFmtId="169" fontId="7" fillId="0" borderId="1" xfId="225" applyNumberFormat="1" applyFont="1" applyBorder="1" applyAlignment="1">
      <alignment horizontal="left" vertical="top"/>
    </xf>
    <xf numFmtId="17" fontId="7" fillId="0" borderId="1" xfId="225" applyNumberFormat="1" applyFont="1" applyBorder="1" applyAlignment="1">
      <alignment horizontal="left" vertical="top"/>
    </xf>
    <xf numFmtId="49" fontId="7" fillId="0" borderId="1" xfId="225" applyNumberFormat="1" applyFont="1" applyBorder="1" applyAlignment="1">
      <alignment horizontal="center" vertical="top"/>
    </xf>
    <xf numFmtId="1" fontId="13" fillId="0" borderId="1" xfId="225" quotePrefix="1" applyNumberFormat="1" applyFont="1" applyBorder="1" applyAlignment="1">
      <alignment vertical="top"/>
    </xf>
    <xf numFmtId="43" fontId="7" fillId="0" borderId="1" xfId="1" applyFont="1" applyFill="1" applyBorder="1" applyAlignment="1">
      <alignment horizontal="right" vertical="top" wrapText="1"/>
    </xf>
    <xf numFmtId="170" fontId="7" fillId="0" borderId="1" xfId="225" quotePrefix="1" applyNumberFormat="1" applyFont="1" applyBorder="1" applyAlignment="1">
      <alignment horizontal="left" vertical="top"/>
    </xf>
    <xf numFmtId="0" fontId="7" fillId="0" borderId="1" xfId="225" quotePrefix="1" applyFont="1" applyBorder="1" applyAlignment="1">
      <alignment horizontal="left" vertical="top"/>
    </xf>
    <xf numFmtId="0" fontId="7" fillId="0" borderId="1" xfId="225" applyFont="1" applyBorder="1" applyAlignment="1">
      <alignment horizontal="left" vertical="top" wrapText="1"/>
    </xf>
    <xf numFmtId="0" fontId="7" fillId="0" borderId="1" xfId="225" applyFont="1" applyBorder="1" applyAlignment="1">
      <alignment vertical="top" wrapText="1"/>
    </xf>
    <xf numFmtId="43" fontId="7" fillId="0" borderId="1" xfId="229" applyFont="1" applyFill="1" applyBorder="1" applyAlignment="1">
      <alignment horizontal="right" vertical="top"/>
    </xf>
    <xf numFmtId="170" fontId="7" fillId="0" borderId="1" xfId="225" applyNumberFormat="1" applyFont="1" applyBorder="1" applyAlignment="1">
      <alignment horizontal="left" vertical="top"/>
    </xf>
    <xf numFmtId="0" fontId="7" fillId="0" borderId="1" xfId="225" applyFont="1" applyBorder="1" applyAlignment="1">
      <alignment horizontal="left" vertical="top"/>
    </xf>
    <xf numFmtId="49" fontId="7" fillId="0" borderId="1" xfId="225" quotePrefix="1" applyNumberFormat="1" applyFont="1" applyBorder="1" applyAlignment="1">
      <alignment horizontal="left" vertical="top"/>
    </xf>
    <xf numFmtId="0" fontId="7" fillId="0" borderId="1" xfId="225" applyFont="1" applyBorder="1" applyAlignment="1">
      <alignment vertical="top"/>
    </xf>
    <xf numFmtId="49" fontId="7" fillId="0" borderId="1" xfId="225" applyNumberFormat="1" applyFont="1" applyBorder="1" applyAlignment="1">
      <alignment horizontal="left" vertical="top" wrapText="1"/>
    </xf>
    <xf numFmtId="43" fontId="7" fillId="0" borderId="1" xfId="229" applyFont="1" applyFill="1" applyBorder="1" applyAlignment="1">
      <alignment horizontal="center" vertical="top"/>
    </xf>
    <xf numFmtId="0" fontId="7" fillId="0" borderId="1" xfId="225" applyFont="1" applyBorder="1"/>
    <xf numFmtId="167" fontId="7" fillId="0" borderId="1" xfId="225" applyNumberFormat="1" applyFont="1" applyBorder="1" applyAlignment="1">
      <alignment horizontal="left" vertical="top"/>
    </xf>
    <xf numFmtId="43" fontId="7" fillId="0" borderId="1" xfId="228" quotePrefix="1" applyFont="1" applyFill="1" applyBorder="1" applyAlignment="1">
      <alignment horizontal="center" vertical="top" wrapText="1"/>
    </xf>
    <xf numFmtId="43" fontId="7" fillId="0" borderId="1" xfId="228" applyFont="1" applyFill="1" applyBorder="1" applyAlignment="1">
      <alignment vertical="top"/>
    </xf>
    <xf numFmtId="49" fontId="7" fillId="0" borderId="1" xfId="225" quotePrefix="1" applyNumberFormat="1" applyFont="1" applyBorder="1" applyAlignment="1">
      <alignment vertical="top"/>
    </xf>
    <xf numFmtId="1" fontId="7" fillId="0" borderId="1" xfId="226" quotePrefix="1" applyNumberFormat="1" applyFont="1" applyBorder="1" applyAlignment="1">
      <alignment vertical="top"/>
    </xf>
    <xf numFmtId="0" fontId="7" fillId="0" borderId="1" xfId="226" applyFont="1" applyBorder="1" applyAlignment="1">
      <alignment vertical="top"/>
    </xf>
    <xf numFmtId="0" fontId="7" fillId="0" borderId="1" xfId="226" applyFont="1" applyBorder="1" applyAlignment="1">
      <alignment horizontal="left" vertical="top" wrapText="1"/>
    </xf>
    <xf numFmtId="43" fontId="7" fillId="0" borderId="1" xfId="228" applyFont="1" applyFill="1" applyBorder="1" applyAlignment="1">
      <alignment horizontal="right" vertical="top" wrapText="1"/>
    </xf>
    <xf numFmtId="169" fontId="7" fillId="0" borderId="1" xfId="226" applyNumberFormat="1" applyFont="1" applyBorder="1" applyAlignment="1">
      <alignment horizontal="left" vertical="top"/>
    </xf>
    <xf numFmtId="4" fontId="7" fillId="0" borderId="1" xfId="225" quotePrefix="1" applyNumberFormat="1" applyFont="1" applyBorder="1" applyAlignment="1">
      <alignment vertical="top" wrapText="1"/>
    </xf>
    <xf numFmtId="4" fontId="7" fillId="0" borderId="1" xfId="226" applyNumberFormat="1" applyFont="1" applyBorder="1" applyAlignment="1">
      <alignment vertical="top"/>
    </xf>
    <xf numFmtId="49" fontId="7" fillId="0" borderId="1" xfId="209" applyNumberFormat="1" applyFont="1" applyBorder="1" applyAlignment="1">
      <alignment vertical="top"/>
    </xf>
    <xf numFmtId="15" fontId="7" fillId="0" borderId="1" xfId="209" applyNumberFormat="1" applyFont="1" applyBorder="1" applyAlignment="1">
      <alignment horizontal="left" vertical="top" wrapText="1"/>
    </xf>
    <xf numFmtId="0" fontId="7" fillId="0" borderId="1" xfId="209" applyFont="1" applyBorder="1" applyAlignment="1">
      <alignment horizontal="left" vertical="top" wrapText="1"/>
    </xf>
    <xf numFmtId="43" fontId="7" fillId="0" borderId="1" xfId="136" applyFont="1" applyFill="1" applyBorder="1" applyAlignment="1">
      <alignment horizontal="center" vertical="top" wrapText="1"/>
    </xf>
    <xf numFmtId="170" fontId="7" fillId="0" borderId="1" xfId="209" applyNumberFormat="1" applyFont="1" applyBorder="1" applyAlignment="1">
      <alignment horizontal="left" vertical="top"/>
    </xf>
    <xf numFmtId="0" fontId="7" fillId="0" borderId="1" xfId="209" applyFont="1" applyBorder="1" applyAlignment="1">
      <alignment horizontal="left" vertical="top"/>
    </xf>
    <xf numFmtId="1" fontId="7" fillId="0" borderId="1" xfId="226" quotePrefix="1" applyNumberFormat="1" applyFont="1" applyBorder="1" applyAlignment="1">
      <alignment horizontal="left" vertical="top"/>
    </xf>
    <xf numFmtId="4" fontId="7" fillId="0" borderId="1" xfId="225" quotePrefix="1" applyNumberFormat="1" applyFont="1" applyBorder="1" applyAlignment="1">
      <alignment horizontal="left" vertical="top" wrapText="1"/>
    </xf>
    <xf numFmtId="43" fontId="7" fillId="0" borderId="1" xfId="229" quotePrefix="1" applyFont="1" applyFill="1" applyBorder="1" applyAlignment="1">
      <alignment horizontal="center" vertical="top" wrapText="1"/>
    </xf>
    <xf numFmtId="49" fontId="7" fillId="0" borderId="1" xfId="225" quotePrefix="1" applyNumberFormat="1" applyFont="1" applyBorder="1" applyAlignment="1">
      <alignment horizontal="left"/>
    </xf>
    <xf numFmtId="0" fontId="7" fillId="0" borderId="1" xfId="225" quotePrefix="1" applyFont="1" applyBorder="1" applyAlignment="1">
      <alignment horizontal="left" vertical="top" wrapText="1"/>
    </xf>
    <xf numFmtId="43" fontId="7" fillId="0" borderId="1" xfId="230" applyFont="1" applyFill="1" applyBorder="1" applyAlignment="1">
      <alignment horizontal="left" vertical="top"/>
    </xf>
    <xf numFmtId="0" fontId="7" fillId="0" borderId="1" xfId="225" quotePrefix="1" applyFont="1" applyBorder="1" applyAlignment="1">
      <alignment vertical="top" wrapText="1"/>
    </xf>
    <xf numFmtId="43" fontId="7" fillId="0" borderId="1" xfId="229" quotePrefix="1" applyFont="1" applyFill="1" applyBorder="1" applyAlignment="1">
      <alignment horizontal="right" vertical="top" wrapText="1"/>
    </xf>
    <xf numFmtId="1" fontId="7" fillId="0" borderId="1" xfId="225" quotePrefix="1" applyNumberFormat="1" applyFont="1" applyBorder="1" applyAlignment="1">
      <alignment vertical="top"/>
    </xf>
    <xf numFmtId="4" fontId="7" fillId="0" borderId="1" xfId="225" applyNumberFormat="1" applyFont="1" applyBorder="1" applyAlignment="1">
      <alignment horizontal="left" vertical="top" wrapText="1"/>
    </xf>
    <xf numFmtId="43" fontId="7" fillId="0" borderId="1" xfId="231" applyFont="1" applyFill="1" applyBorder="1" applyAlignment="1">
      <alignment horizontal="right" vertical="top" wrapText="1"/>
    </xf>
    <xf numFmtId="167" fontId="7" fillId="0" borderId="1" xfId="226" applyNumberFormat="1" applyFont="1" applyBorder="1" applyAlignment="1">
      <alignment horizontal="left" vertical="top"/>
    </xf>
    <xf numFmtId="43" fontId="7" fillId="0" borderId="1" xfId="232" quotePrefix="1" applyFont="1" applyFill="1" applyBorder="1" applyAlignment="1">
      <alignment horizontal="center" vertical="top" wrapText="1"/>
    </xf>
    <xf numFmtId="49" fontId="7" fillId="0" borderId="1" xfId="233" applyNumberFormat="1" applyFont="1" applyFill="1" applyBorder="1" applyAlignment="1">
      <alignment vertical="top"/>
    </xf>
    <xf numFmtId="0" fontId="7" fillId="0" borderId="1" xfId="226" quotePrefix="1" applyFont="1" applyBorder="1" applyAlignment="1">
      <alignment horizontal="left" vertical="top"/>
    </xf>
    <xf numFmtId="4" fontId="7" fillId="0" borderId="1" xfId="226" applyNumberFormat="1" applyFont="1" applyBorder="1" applyAlignment="1">
      <alignment horizontal="left" vertical="top" wrapText="1"/>
    </xf>
    <xf numFmtId="0" fontId="7" fillId="0" borderId="1" xfId="226" applyFont="1" applyBorder="1" applyAlignment="1">
      <alignment vertical="top" wrapText="1"/>
    </xf>
    <xf numFmtId="43" fontId="7" fillId="0" borderId="1" xfId="234" applyFont="1" applyFill="1" applyBorder="1" applyAlignment="1">
      <alignment vertical="top"/>
    </xf>
    <xf numFmtId="4" fontId="7" fillId="0" borderId="1" xfId="226" applyNumberFormat="1" applyFont="1" applyBorder="1"/>
    <xf numFmtId="0" fontId="7" fillId="0" borderId="1" xfId="226" applyFont="1" applyBorder="1" applyAlignment="1">
      <alignment horizontal="left"/>
    </xf>
    <xf numFmtId="43" fontId="7" fillId="0" borderId="1" xfId="228" applyFont="1" applyFill="1" applyBorder="1" applyAlignment="1">
      <alignment horizontal="center" vertical="top"/>
    </xf>
    <xf numFmtId="43" fontId="7" fillId="0" borderId="1" xfId="1" quotePrefix="1" applyFont="1" applyFill="1" applyBorder="1" applyAlignment="1">
      <alignment horizontal="right" vertical="top" wrapText="1"/>
    </xf>
    <xf numFmtId="4" fontId="7" fillId="0" borderId="1" xfId="226" quotePrefix="1" applyNumberFormat="1" applyFont="1" applyBorder="1" applyAlignment="1">
      <alignment horizontal="left" vertical="top" wrapText="1"/>
    </xf>
    <xf numFmtId="1" fontId="7" fillId="0" borderId="1" xfId="225" quotePrefix="1" applyNumberFormat="1" applyFont="1" applyBorder="1" applyAlignment="1">
      <alignment horizontal="left" vertical="top"/>
    </xf>
    <xf numFmtId="0" fontId="7" fillId="0" borderId="1" xfId="227" quotePrefix="1" applyFont="1" applyBorder="1" applyAlignment="1">
      <alignment horizontal="left" vertical="top" wrapText="1"/>
    </xf>
    <xf numFmtId="0" fontId="7" fillId="0" borderId="1" xfId="235" quotePrefix="1" applyFont="1" applyBorder="1" applyAlignment="1">
      <alignment horizontal="left" vertical="top"/>
    </xf>
    <xf numFmtId="0" fontId="7" fillId="0" borderId="1" xfId="235" applyFont="1" applyBorder="1" applyAlignment="1">
      <alignment horizontal="left" vertical="top" wrapText="1"/>
    </xf>
    <xf numFmtId="49" fontId="7" fillId="0" borderId="1" xfId="235" applyNumberFormat="1" applyFont="1" applyBorder="1" applyAlignment="1">
      <alignment horizontal="left" vertical="top" wrapText="1"/>
    </xf>
    <xf numFmtId="43" fontId="7" fillId="0" borderId="1" xfId="236" applyFont="1" applyFill="1" applyBorder="1" applyAlignment="1">
      <alignment horizontal="center" vertical="top"/>
    </xf>
    <xf numFmtId="0" fontId="7" fillId="0" borderId="1" xfId="235" applyFont="1" applyBorder="1" applyAlignment="1">
      <alignment horizontal="left" vertical="top"/>
    </xf>
    <xf numFmtId="49" fontId="7" fillId="0" borderId="1" xfId="235" applyNumberFormat="1" applyFont="1" applyBorder="1" applyAlignment="1">
      <alignment horizontal="left" vertical="top"/>
    </xf>
    <xf numFmtId="49" fontId="7" fillId="0" borderId="1" xfId="225" applyNumberFormat="1" applyFont="1" applyBorder="1" applyAlignment="1">
      <alignment horizontal="left" vertical="top"/>
    </xf>
    <xf numFmtId="165" fontId="7" fillId="0" borderId="1" xfId="237" applyFont="1" applyFill="1" applyBorder="1" applyAlignment="1">
      <alignment horizontal="right" vertical="top" wrapText="1"/>
    </xf>
    <xf numFmtId="0" fontId="7" fillId="0" borderId="1" xfId="235" applyFont="1" applyBorder="1" applyAlignment="1">
      <alignment vertical="top" wrapText="1"/>
    </xf>
    <xf numFmtId="43" fontId="7" fillId="0" borderId="1" xfId="236" applyFont="1" applyFill="1" applyBorder="1" applyAlignment="1">
      <alignment horizontal="right" vertical="top"/>
    </xf>
    <xf numFmtId="43" fontId="7" fillId="0" borderId="1" xfId="231" applyFont="1" applyFill="1" applyBorder="1" applyAlignment="1">
      <alignment horizontal="center" vertical="top"/>
    </xf>
    <xf numFmtId="43" fontId="7" fillId="0" borderId="1" xfId="229" applyFont="1" applyFill="1" applyBorder="1" applyAlignment="1">
      <alignment horizontal="left" vertical="top"/>
    </xf>
    <xf numFmtId="170" fontId="7" fillId="0" borderId="1" xfId="235" applyNumberFormat="1" applyFont="1" applyBorder="1" applyAlignment="1">
      <alignment horizontal="left" vertical="top"/>
    </xf>
    <xf numFmtId="49" fontId="7" fillId="0" borderId="1" xfId="233" applyNumberFormat="1" applyFont="1" applyFill="1" applyBorder="1" applyAlignment="1">
      <alignment horizontal="left" vertical="top"/>
    </xf>
    <xf numFmtId="43" fontId="7" fillId="0" borderId="1" xfId="232" quotePrefix="1" applyFont="1" applyFill="1" applyBorder="1" applyAlignment="1">
      <alignment horizontal="right" vertical="top" wrapText="1"/>
    </xf>
    <xf numFmtId="43" fontId="7" fillId="0" borderId="1" xfId="1" applyFont="1" applyFill="1" applyBorder="1" applyAlignment="1">
      <alignment vertical="top"/>
    </xf>
    <xf numFmtId="43" fontId="7" fillId="0" borderId="1" xfId="238" quotePrefix="1" applyFont="1" applyFill="1" applyBorder="1" applyAlignment="1">
      <alignment horizontal="right" vertical="top"/>
    </xf>
    <xf numFmtId="0" fontId="14" fillId="0" borderId="1" xfId="225" applyFont="1" applyBorder="1" applyAlignment="1">
      <alignment horizontal="left" vertical="top"/>
    </xf>
    <xf numFmtId="43" fontId="7" fillId="0" borderId="1" xfId="1" applyFont="1" applyFill="1" applyBorder="1" applyAlignment="1">
      <alignment horizontal="center" vertical="top"/>
    </xf>
    <xf numFmtId="43" fontId="7" fillId="0" borderId="1" xfId="228" quotePrefix="1" applyFont="1" applyFill="1" applyBorder="1" applyAlignment="1">
      <alignment horizontal="center" vertical="top"/>
    </xf>
    <xf numFmtId="169" fontId="7" fillId="0" borderId="1" xfId="228" applyNumberFormat="1" applyFont="1" applyFill="1" applyBorder="1" applyAlignment="1">
      <alignment horizontal="left" vertical="top"/>
    </xf>
    <xf numFmtId="49" fontId="14" fillId="0" borderId="1" xfId="226" quotePrefix="1" applyNumberFormat="1" applyFont="1" applyBorder="1" applyAlignment="1">
      <alignment horizontal="left" vertical="top"/>
    </xf>
    <xf numFmtId="4" fontId="7" fillId="0" borderId="1" xfId="225" quotePrefix="1" applyNumberFormat="1" applyFont="1" applyBorder="1" applyAlignment="1">
      <alignment horizontal="left" wrapText="1"/>
    </xf>
    <xf numFmtId="43" fontId="7" fillId="0" borderId="1" xfId="230" applyFont="1" applyFill="1" applyBorder="1" applyAlignment="1">
      <alignment horizontal="center" vertical="top" wrapText="1"/>
    </xf>
    <xf numFmtId="49" fontId="7" fillId="0" borderId="1" xfId="225" quotePrefix="1" applyNumberFormat="1" applyFont="1" applyBorder="1" applyAlignment="1">
      <alignment horizontal="left" vertical="center"/>
    </xf>
    <xf numFmtId="4" fontId="7" fillId="0" borderId="1" xfId="225" quotePrefix="1" applyNumberFormat="1" applyFont="1" applyBorder="1" applyAlignment="1">
      <alignment horizontal="left"/>
    </xf>
    <xf numFmtId="0" fontId="7" fillId="0" borderId="1" xfId="225" quotePrefix="1" applyFont="1" applyBorder="1" applyAlignment="1">
      <alignment horizontal="left"/>
    </xf>
    <xf numFmtId="0" fontId="12" fillId="2" borderId="8" xfId="225" applyFont="1" applyFill="1" applyBorder="1" applyAlignment="1">
      <alignment horizontal="center" vertical="center"/>
    </xf>
    <xf numFmtId="0" fontId="12" fillId="2" borderId="9" xfId="225" applyFont="1" applyFill="1" applyBorder="1" applyAlignment="1">
      <alignment horizontal="center" vertical="center"/>
    </xf>
    <xf numFmtId="0" fontId="12" fillId="2" borderId="10" xfId="225" applyFont="1" applyFill="1" applyBorder="1" applyAlignment="1">
      <alignment horizontal="center" vertical="center"/>
    </xf>
    <xf numFmtId="43" fontId="12" fillId="2" borderId="10" xfId="1" applyFont="1" applyFill="1" applyBorder="1" applyAlignment="1">
      <alignment horizontal="center" vertical="center"/>
    </xf>
    <xf numFmtId="0" fontId="12" fillId="2" borderId="11" xfId="225" applyFont="1" applyFill="1" applyBorder="1" applyAlignment="1">
      <alignment horizontal="left" vertical="center"/>
    </xf>
    <xf numFmtId="0" fontId="12" fillId="2" borderId="12" xfId="225" applyFont="1" applyFill="1" applyBorder="1" applyAlignment="1">
      <alignment horizontal="left" vertical="center"/>
    </xf>
    <xf numFmtId="0" fontId="12" fillId="2" borderId="13" xfId="225" applyFont="1" applyFill="1" applyBorder="1" applyAlignment="1">
      <alignment horizontal="left" vertical="center"/>
    </xf>
    <xf numFmtId="0" fontId="12" fillId="2" borderId="3" xfId="225" applyFont="1" applyFill="1" applyBorder="1" applyAlignment="1">
      <alignment horizontal="center" vertical="center" wrapText="1"/>
    </xf>
    <xf numFmtId="0" fontId="12" fillId="2" borderId="4" xfId="225" applyFont="1" applyFill="1" applyBorder="1" applyAlignment="1">
      <alignment horizontal="center" vertical="center" wrapText="1"/>
    </xf>
    <xf numFmtId="0" fontId="12" fillId="2" borderId="4" xfId="225" applyFont="1" applyFill="1" applyBorder="1" applyAlignment="1">
      <alignment horizontal="center" vertical="center"/>
    </xf>
    <xf numFmtId="0" fontId="12" fillId="2" borderId="5" xfId="225" applyFont="1" applyFill="1" applyBorder="1" applyAlignment="1">
      <alignment horizontal="center" vertical="center" wrapText="1"/>
    </xf>
    <xf numFmtId="0" fontId="12" fillId="2" borderId="6" xfId="225" applyFont="1" applyFill="1" applyBorder="1" applyAlignment="1">
      <alignment horizontal="center" vertical="center" wrapText="1"/>
    </xf>
    <xf numFmtId="0" fontId="12" fillId="2" borderId="2" xfId="225" applyFont="1" applyFill="1" applyBorder="1" applyAlignment="1">
      <alignment horizontal="center" vertical="center" wrapText="1"/>
    </xf>
    <xf numFmtId="0" fontId="12" fillId="2" borderId="2" xfId="225" applyFont="1" applyFill="1" applyBorder="1" applyAlignment="1">
      <alignment horizontal="center" vertical="center"/>
    </xf>
    <xf numFmtId="0" fontId="12" fillId="2" borderId="7" xfId="225" applyFont="1" applyFill="1" applyBorder="1" applyAlignment="1">
      <alignment horizontal="center" vertical="center" wrapText="1"/>
    </xf>
  </cellXfs>
  <cellStyles count="239">
    <cellStyle name="Comma" xfId="1" builtinId="3"/>
    <cellStyle name="Comma 10" xfId="2" xr:uid="{EFA48FA2-48ED-466B-8500-206AE4866BA6}"/>
    <cellStyle name="Comma 10 2" xfId="3" xr:uid="{9020A19E-5DDC-4598-805B-D9980358BAED}"/>
    <cellStyle name="Comma 10 2 2" xfId="234" xr:uid="{D7864E14-7FDB-4ABE-9506-FB4968A64A39}"/>
    <cellStyle name="Comma 10 3" xfId="228" xr:uid="{BF1F348A-328A-48B7-8E9F-09948CCBC396}"/>
    <cellStyle name="Comma 11" xfId="4" xr:uid="{BBC63B59-6B27-4300-8E60-EE0ABFBDA61E}"/>
    <cellStyle name="Comma 11 2" xfId="5" xr:uid="{A93D8A60-1E71-423C-ADBC-62463186FA74}"/>
    <cellStyle name="Comma 12" xfId="6" xr:uid="{6429D658-7112-46E4-8806-12623AA292E8}"/>
    <cellStyle name="Comma 12 2" xfId="7" xr:uid="{42CCEF3E-EBAC-41C9-8EDB-92EC808B67A2}"/>
    <cellStyle name="Comma 13" xfId="8" xr:uid="{44CC032F-762D-425C-AF79-8B055CEC90C7}"/>
    <cellStyle name="Comma 13 2" xfId="9" xr:uid="{4EEB6EED-7698-46C8-93EE-A3F8A2198C80}"/>
    <cellStyle name="Comma 14" xfId="10" xr:uid="{1BC0473D-B99D-4052-87D2-2A9D2CC77AE8}"/>
    <cellStyle name="Comma 14 2" xfId="11" xr:uid="{7E8CEF8E-08F0-4A61-9F28-97DADA94CEB7}"/>
    <cellStyle name="Comma 15" xfId="12" xr:uid="{31858AB1-384B-4C8D-A95F-04CC462F8C49}"/>
    <cellStyle name="Comma 15 2" xfId="13" xr:uid="{EF55D25D-DEEF-4F8D-BF86-5D920EC84A99}"/>
    <cellStyle name="Comma 15 3" xfId="238" xr:uid="{3126E0F1-DECA-4F39-A7C9-0BBA360DBC4A}"/>
    <cellStyle name="Comma 16" xfId="14" xr:uid="{0CEFD92E-8107-4086-A494-DBEA194BF8FE}"/>
    <cellStyle name="Comma 16 2" xfId="15" xr:uid="{6B167EE4-9B47-4CFA-8AF3-78B37BD4F4EE}"/>
    <cellStyle name="Comma 16 2 2" xfId="16" xr:uid="{A2E363EB-B4D4-4529-AEE5-F97AA2AF53E2}"/>
    <cellStyle name="Comma 16 2 3" xfId="216" xr:uid="{FC49C943-F191-45E1-A563-C772533AE8D2}"/>
    <cellStyle name="Comma 16 2 3 2" xfId="232" xr:uid="{7A924297-C864-4CEE-BC96-3236F4ECBBF9}"/>
    <cellStyle name="Comma 16 3" xfId="17" xr:uid="{9B21016E-37F9-4A18-9245-EC1A703897BF}"/>
    <cellStyle name="Comma 17" xfId="18" xr:uid="{2DBBE8F1-E1D6-4DB9-8BF1-0A03CCE6AA51}"/>
    <cellStyle name="Comma 17 2" xfId="19" xr:uid="{B1414960-9E3D-4E73-B33D-D6BB56125912}"/>
    <cellStyle name="Comma 17 2 2" xfId="20" xr:uid="{0AE56F7C-E8DB-47D4-B9C1-4DF923766020}"/>
    <cellStyle name="Comma 17 3" xfId="21" xr:uid="{CF709D69-4516-4D00-B1DE-9508E48C5F14}"/>
    <cellStyle name="Comma 17 4" xfId="222" xr:uid="{3D997BC5-5D5E-47F6-9BE5-FD1DD22C568C}"/>
    <cellStyle name="Comma 17 5" xfId="230" xr:uid="{172F01B6-80FA-4B5A-B1F1-85B6DC421B01}"/>
    <cellStyle name="Comma 18" xfId="22" xr:uid="{B869E244-60A1-4A44-A20B-AF0D499AB698}"/>
    <cellStyle name="Comma 18 2" xfId="23" xr:uid="{7EFF9B0A-3654-4BBA-9EB3-9C896DE17815}"/>
    <cellStyle name="Comma 19" xfId="24" xr:uid="{A7448382-74A5-425C-BC82-0D1936DFB6BC}"/>
    <cellStyle name="Comma 19 2" xfId="25" xr:uid="{7E4A64A3-1339-4F57-95CC-8BE8CB027B2F}"/>
    <cellStyle name="Comma 19 3" xfId="218" xr:uid="{0BE7CC9B-137F-465D-A812-1CE53E27B182}"/>
    <cellStyle name="Comma 19 4" xfId="229" xr:uid="{692D683D-CD7C-4064-B117-CED9B30B62EB}"/>
    <cellStyle name="Comma 2" xfId="26" xr:uid="{4815F135-C6EA-448B-B4BE-A121D248D8E4}"/>
    <cellStyle name="Comma 2 10" xfId="27" xr:uid="{21D72184-BCB5-4C0C-BD8E-CC0BDF056DF1}"/>
    <cellStyle name="Comma 2 10 2" xfId="28" xr:uid="{B281B687-B039-4477-BC48-7EA19245DB00}"/>
    <cellStyle name="Comma 2 11" xfId="29" xr:uid="{5922BAD6-9CF7-427B-A5D9-54C267A5386E}"/>
    <cellStyle name="Comma 2 11 2" xfId="30" xr:uid="{1710A314-DDA7-4430-9F83-7C19692024D8}"/>
    <cellStyle name="Comma 2 12" xfId="31" xr:uid="{42915D78-4461-4E53-95F4-15B0C2DFBF33}"/>
    <cellStyle name="Comma 2 12 2" xfId="32" xr:uid="{1473F868-3F04-4D10-B163-83F2AE799345}"/>
    <cellStyle name="Comma 2 13" xfId="33" xr:uid="{DA7A4F32-7C17-48E1-9AD1-7A13BE70E281}"/>
    <cellStyle name="Comma 2 13 2" xfId="34" xr:uid="{D859DE12-077E-447C-B85C-38F49A6E8A5B}"/>
    <cellStyle name="Comma 2 14" xfId="35" xr:uid="{E600F749-5A34-4539-AAFB-8D6AA6C544BE}"/>
    <cellStyle name="Comma 2 14 2" xfId="36" xr:uid="{A2970EA7-D5ED-4ABD-8A86-C1AFE19F6612}"/>
    <cellStyle name="Comma 2 15" xfId="37" xr:uid="{A4DE7078-AA54-42C5-B0D4-116E1421F6C6}"/>
    <cellStyle name="Comma 2 15 2" xfId="38" xr:uid="{C5A07041-60F9-45D9-9732-12BD94912DE5}"/>
    <cellStyle name="Comma 2 16" xfId="39" xr:uid="{713A1750-A8B1-462D-9061-99525A4D6A1D}"/>
    <cellStyle name="Comma 2 16 2" xfId="40" xr:uid="{36943DE8-A4FA-4A58-8A56-5DB401568742}"/>
    <cellStyle name="Comma 2 17" xfId="41" xr:uid="{A6FC5D08-0F59-4BF0-A01C-743D26B98ABA}"/>
    <cellStyle name="Comma 2 17 2" xfId="42" xr:uid="{6B650028-BC66-401B-BEA5-768648362835}"/>
    <cellStyle name="Comma 2 18" xfId="43" xr:uid="{4D0D5D24-F52B-4378-983D-896285A63C00}"/>
    <cellStyle name="Comma 2 19" xfId="44" xr:uid="{58D1E133-30DB-4B7F-941A-D224954215EA}"/>
    <cellStyle name="Comma 2 19 2" xfId="220" xr:uid="{59B7B6E2-AA2E-413F-BC42-DCCE729F8BBB}"/>
    <cellStyle name="Comma 2 2" xfId="45" xr:uid="{15AE7071-28DB-427A-BAED-9903BA78CEF3}"/>
    <cellStyle name="Comma 2 2 2" xfId="46" xr:uid="{8AC9C05F-6E6C-48CE-B836-3622529F8E2F}"/>
    <cellStyle name="Comma 2 2 2 2" xfId="47" xr:uid="{1E6160BC-5EB5-4F5E-BD15-D44A59480287}"/>
    <cellStyle name="Comma 2 2 2 2 2" xfId="48" xr:uid="{1C34C6D1-8F3D-41EB-B086-F00246B647F3}"/>
    <cellStyle name="Comma 2 2 2 3" xfId="49" xr:uid="{A46472AF-A069-4865-8A44-4BF31CCD9C6B}"/>
    <cellStyle name="Comma 2 2 2 3 2" xfId="50" xr:uid="{0717F7EC-C5D2-4C37-9AC0-77DD98253837}"/>
    <cellStyle name="Comma 2 2 2 4" xfId="51" xr:uid="{F424DFA2-5405-4A4B-8B6F-CECDD68FD220}"/>
    <cellStyle name="Comma 2 2 2 4 2" xfId="52" xr:uid="{78D9D3A7-969D-43DC-A7AA-86C25CC835BA}"/>
    <cellStyle name="Comma 2 2 2 5" xfId="53" xr:uid="{D9EBB190-7735-4254-88FC-7F88BE191136}"/>
    <cellStyle name="Comma 2 2 2 6" xfId="223" xr:uid="{6F52757B-4C9B-4F9B-B6FF-BD133644D7B9}"/>
    <cellStyle name="Comma 2 2 2 7" xfId="231" xr:uid="{4B0931AF-8FA9-49AA-824F-57A7973F99AA}"/>
    <cellStyle name="Comma 2 2 3" xfId="54" xr:uid="{57EBF757-42E3-4D28-8DB5-BE679AD0FAD6}"/>
    <cellStyle name="Comma 2 2 3 2" xfId="55" xr:uid="{C386D879-F273-43D4-B07A-50D383895C90}"/>
    <cellStyle name="Comma 2 2 4" xfId="56" xr:uid="{7607ED88-4A5B-4617-A7ED-5419E7C1E800}"/>
    <cellStyle name="Comma 2 2 4 2" xfId="57" xr:uid="{9B5AD654-382E-4D8E-B6E8-B62DD9ADCC75}"/>
    <cellStyle name="Comma 2 2 5" xfId="58" xr:uid="{7C0DBDB3-81F2-4320-BFEB-072B8E48EE37}"/>
    <cellStyle name="Comma 2 2 5 2" xfId="59" xr:uid="{443ECE0B-B337-496A-BB3E-D7AC7DC01D98}"/>
    <cellStyle name="Comma 2 2 6" xfId="60" xr:uid="{EEF12474-A03F-48CF-9B5D-0D6C0DE55D84}"/>
    <cellStyle name="Comma 2 2 6 2" xfId="61" xr:uid="{AB0DE82E-3D21-4C18-A5D1-5F8CA638BC21}"/>
    <cellStyle name="Comma 2 2 7" xfId="62" xr:uid="{D91D01AE-3BFB-41A3-858D-CEAE9D04A577}"/>
    <cellStyle name="Comma 2 2 7 2" xfId="63" xr:uid="{924C519B-E4A7-412F-BF3E-D76058BC9A07}"/>
    <cellStyle name="Comma 2 2 8" xfId="64" xr:uid="{0932E54A-3B6B-48BD-AE12-21CD7FB83E25}"/>
    <cellStyle name="Comma 2 2 9" xfId="237" xr:uid="{D3556A1E-D44E-4B57-A21D-D7DCB8161586}"/>
    <cellStyle name="Comma 2 20" xfId="214" xr:uid="{8254BB1D-5059-42A6-AF59-86D69843DE0E}"/>
    <cellStyle name="Comma 2 3" xfId="65" xr:uid="{E1008CC3-F6C0-42DF-8F54-321DE0075911}"/>
    <cellStyle name="Comma 2 3 10" xfId="66" xr:uid="{720844DD-BEC8-451F-9AF6-13F66AF256A0}"/>
    <cellStyle name="Comma 2 3 10 2" xfId="67" xr:uid="{E73C35E6-E61C-42D3-9059-4B4FAB54690B}"/>
    <cellStyle name="Comma 2 3 11" xfId="68" xr:uid="{F9707E76-E1DB-45B6-882B-48DDFF144AB2}"/>
    <cellStyle name="Comma 2 3 11 2" xfId="69" xr:uid="{6DC27A59-1C04-4CE1-9684-D50D1A3B8455}"/>
    <cellStyle name="Comma 2 3 12" xfId="70" xr:uid="{1A5B71A0-87C4-464D-B417-D0C49A391AD1}"/>
    <cellStyle name="Comma 2 3 12 2" xfId="71" xr:uid="{F4957C99-3956-4943-ACCF-5F594B3A11DB}"/>
    <cellStyle name="Comma 2 3 13" xfId="72" xr:uid="{7394D63D-215B-426D-BA53-DB04182BB6A7}"/>
    <cellStyle name="Comma 2 3 13 2" xfId="73" xr:uid="{0A71E83E-D3CE-4E44-A56F-D20365E92605}"/>
    <cellStyle name="Comma 2 3 14" xfId="74" xr:uid="{57BD429E-4E06-4DA6-B12F-9216A646E2D4}"/>
    <cellStyle name="Comma 2 3 14 2" xfId="75" xr:uid="{5B8606E0-A045-4517-A87F-438493DD5EB0}"/>
    <cellStyle name="Comma 2 3 15" xfId="76" xr:uid="{F65B6A35-C8DD-4225-88F8-FE344721E7EF}"/>
    <cellStyle name="Comma 2 3 16" xfId="215" xr:uid="{5CB4A535-9B9D-46E7-917F-E51E5FEDC7A5}"/>
    <cellStyle name="Comma 2 3 2" xfId="77" xr:uid="{6EB7288E-E8A0-428C-A2DB-A1C13E21EDA3}"/>
    <cellStyle name="Comma 2 3 2 2" xfId="78" xr:uid="{E952941C-B2E3-40AF-B3E6-AA59E1C9DE21}"/>
    <cellStyle name="Comma 2 3 2 2 2" xfId="79" xr:uid="{85033E08-7FFE-461B-84E4-2223103B0AF7}"/>
    <cellStyle name="Comma 2 3 2 3" xfId="80" xr:uid="{DA86F578-EC34-4BD0-AB9D-5CCC2FB13E4F}"/>
    <cellStyle name="Comma 2 3 2 3 2" xfId="81" xr:uid="{36246D79-4C92-4F4C-9F81-E1CA732A1540}"/>
    <cellStyle name="Comma 2 3 2 4" xfId="82" xr:uid="{C00C4C4C-4128-4850-9EA9-2B5665B89F7F}"/>
    <cellStyle name="Comma 2 3 3" xfId="83" xr:uid="{A749B533-CBBC-4ECF-86EB-62C1B6BC1F46}"/>
    <cellStyle name="Comma 2 3 3 2" xfId="84" xr:uid="{0C485ADC-777F-47EE-BFEA-BA5B30CE8793}"/>
    <cellStyle name="Comma 2 3 4" xfId="85" xr:uid="{F4A2CC28-12EF-4D15-8696-0874F273A6CA}"/>
    <cellStyle name="Comma 2 3 4 2" xfId="86" xr:uid="{4C8D9DFE-1D7E-4E01-A114-A7EA774B2BB1}"/>
    <cellStyle name="Comma 2 3 5" xfId="87" xr:uid="{10E92C5B-D1B1-4A85-8031-3A678DB703BD}"/>
    <cellStyle name="Comma 2 3 5 2" xfId="88" xr:uid="{B297D326-E4FC-4CE9-A729-03E6C27ECFCA}"/>
    <cellStyle name="Comma 2 3 5 2 2" xfId="89" xr:uid="{39A0F8CB-0E71-4EC1-8947-9B9DCD8A0C1B}"/>
    <cellStyle name="Comma 2 3 5 3" xfId="90" xr:uid="{DEF944FD-8686-49AA-BA00-913F27BBFCA9}"/>
    <cellStyle name="Comma 2 3 5 3 2" xfId="91" xr:uid="{79E5B09F-8D92-43E2-A480-A67857AF1A01}"/>
    <cellStyle name="Comma 2 3 5 4" xfId="92" xr:uid="{27D8F46C-CAF2-449F-85EA-567276FCED66}"/>
    <cellStyle name="Comma 2 3 5 4 2" xfId="93" xr:uid="{F5171538-EBD8-4A77-940A-A5D87E1EFE79}"/>
    <cellStyle name="Comma 2 3 5 5" xfId="94" xr:uid="{321003E9-B65C-44B5-AF7E-501C12094015}"/>
    <cellStyle name="Comma 2 3 6" xfId="95" xr:uid="{EAF283E7-5617-41A2-A318-62D4C4139780}"/>
    <cellStyle name="Comma 2 3 6 2" xfId="96" xr:uid="{ABCC785A-1C1C-4E68-B937-CCC7EDED28FA}"/>
    <cellStyle name="Comma 2 3 7" xfId="97" xr:uid="{BFE8A99C-49CB-401A-825A-494E4A7215CF}"/>
    <cellStyle name="Comma 2 3 7 2" xfId="98" xr:uid="{B5602F88-6ECA-4594-89E8-2224FE3F2878}"/>
    <cellStyle name="Comma 2 3 8" xfId="99" xr:uid="{C36DFAAC-E91D-4FCA-8A64-059C70C3F61E}"/>
    <cellStyle name="Comma 2 3 8 2" xfId="100" xr:uid="{C8C69D2B-B3CA-44F5-A4B8-B92A741DE24F}"/>
    <cellStyle name="Comma 2 3 9" xfId="101" xr:uid="{3FBFF109-E22E-4C69-A83D-D7404259D6DD}"/>
    <cellStyle name="Comma 2 3 9 2" xfId="102" xr:uid="{D29E467A-7008-4D8E-B314-E17C332BDEE9}"/>
    <cellStyle name="Comma 2 4" xfId="103" xr:uid="{B6B48647-B76C-446F-888E-AC06FA20BA32}"/>
    <cellStyle name="Comma 2 4 2" xfId="104" xr:uid="{F6BF8267-58AF-4AD7-9048-8C9349A135FD}"/>
    <cellStyle name="Comma 2 4 2 2" xfId="105" xr:uid="{C6A433BC-718F-445F-BECA-4213C453EAFA}"/>
    <cellStyle name="Comma 2 4 3" xfId="106" xr:uid="{47BF9D16-2627-4457-BD65-93D6E54190A2}"/>
    <cellStyle name="Comma 2 4 3 2" xfId="107" xr:uid="{E3B1F7A6-111F-4112-AC46-E2FEFCACE9BB}"/>
    <cellStyle name="Comma 2 4 4" xfId="108" xr:uid="{FC90727F-0EE8-4C07-A9B6-8D9C8E03DBEC}"/>
    <cellStyle name="Comma 2 5" xfId="109" xr:uid="{F030EC8F-073A-499D-99CE-CE40C64DAD80}"/>
    <cellStyle name="Comma 2 5 2" xfId="110" xr:uid="{6EF699E2-9D10-4865-854F-BB5D28C30B95}"/>
    <cellStyle name="Comma 2 5 2 2" xfId="224" xr:uid="{9C0E3B63-B6D4-44D9-BF28-F662E3C843D6}"/>
    <cellStyle name="Comma 2 6" xfId="111" xr:uid="{0F0B2A18-99F3-427B-A7B3-BB6EB5169414}"/>
    <cellStyle name="Comma 2 6 2" xfId="112" xr:uid="{32A922CB-3D9C-4AB5-9C66-58FBB136692D}"/>
    <cellStyle name="Comma 2 7" xfId="113" xr:uid="{C45399F7-B548-456B-9DCD-12EAEAF185BA}"/>
    <cellStyle name="Comma 2 7 2" xfId="114" xr:uid="{4CCDBAC3-C91A-414F-A39D-FF5D5F0EFFB0}"/>
    <cellStyle name="Comma 2 8" xfId="115" xr:uid="{B3EBBE58-3757-4529-AFAA-9476BB37CFC4}"/>
    <cellStyle name="Comma 2 8 2" xfId="116" xr:uid="{28E5C0ED-8CEC-44C5-9E88-7AB753E59700}"/>
    <cellStyle name="Comma 2 9" xfId="117" xr:uid="{3DA1F909-A639-40F9-AD6D-63883563D592}"/>
    <cellStyle name="Comma 2 9 2" xfId="118" xr:uid="{A46D7160-C1D0-4125-93C2-E9C722404AF0}"/>
    <cellStyle name="Comma 20" xfId="119" xr:uid="{DD4A0D63-382D-44A5-B718-76CCFA8DBBAC}"/>
    <cellStyle name="Comma 20 2" xfId="120" xr:uid="{8317C2F5-51BE-4682-88E3-96E4F1F966A9}"/>
    <cellStyle name="Comma 21" xfId="121" xr:uid="{57FC6FE6-A79F-4617-AC33-8952E25B382D}"/>
    <cellStyle name="Comma 21 2" xfId="122" xr:uid="{75FFAA78-9D1A-4353-BEF9-A5D02F9F7496}"/>
    <cellStyle name="Comma 21 3" xfId="221" xr:uid="{75B21905-F90B-429E-8B39-062068BBC3BF}"/>
    <cellStyle name="Comma 22" xfId="123" xr:uid="{701D8520-DE56-4F34-A2F9-80ED8DC0DBF2}"/>
    <cellStyle name="Comma 22 2" xfId="124" xr:uid="{E121C972-45C3-459F-8D32-6F92A7E5F97A}"/>
    <cellStyle name="Comma 23" xfId="125" xr:uid="{07B0E92C-B3BB-4355-9772-2BB22A9DD472}"/>
    <cellStyle name="Comma 23 2" xfId="126" xr:uid="{B7DA7BCB-869C-42EE-A1A0-64921D8F9C82}"/>
    <cellStyle name="Comma 23 3" xfId="236" xr:uid="{73385661-7689-4F3A-A526-5D1F0408140C}"/>
    <cellStyle name="Comma 24" xfId="127" xr:uid="{8D5B7557-7D5B-4BE7-965F-3A6EDAEC3A25}"/>
    <cellStyle name="Comma 25" xfId="128" xr:uid="{A0AF825E-9430-4621-8A3E-582EF9067052}"/>
    <cellStyle name="Comma 26" xfId="213" xr:uid="{C80D2EF3-1CE0-4EA7-9A59-D49FC8640FEF}"/>
    <cellStyle name="Comma 3" xfId="129" xr:uid="{64C07CCE-A51B-4497-84C7-3FDBB74BA01D}"/>
    <cellStyle name="Comma 3 10" xfId="130" xr:uid="{EE8E88F5-3A3D-45F7-B7FC-A1D23FA1D5DE}"/>
    <cellStyle name="Comma 3 10 2" xfId="131" xr:uid="{3CD90013-13D1-4500-8CA8-6427E29BDBB1}"/>
    <cellStyle name="Comma 3 11" xfId="132" xr:uid="{DE5E3F89-CD97-4FFF-890D-1DE2D114B552}"/>
    <cellStyle name="Comma 3 11 2" xfId="133" xr:uid="{6200DA54-ABF6-415A-9D50-0258BFA5C29D}"/>
    <cellStyle name="Comma 3 12" xfId="134" xr:uid="{C2CA91C6-BB98-4F38-8A22-4E90923FBB66}"/>
    <cellStyle name="Comma 3 2" xfId="135" xr:uid="{8CC564ED-C6EE-4A14-9D08-32A5669B3D6C}"/>
    <cellStyle name="Comma 3 2 2" xfId="136" xr:uid="{1A3571BD-8BBA-418F-AEB0-AB3197227508}"/>
    <cellStyle name="Comma 3 2 2 2" xfId="137" xr:uid="{C5178C14-B582-45FE-9DEC-0D27C9692507}"/>
    <cellStyle name="Comma 3 2 3" xfId="138" xr:uid="{226DC2B1-13CE-46B0-A2A9-21581C090D29}"/>
    <cellStyle name="Comma 3 2 3 2" xfId="139" xr:uid="{15397140-9332-4B73-827A-1F356538B1A4}"/>
    <cellStyle name="Comma 3 2 4" xfId="140" xr:uid="{4D18A5CE-87AB-4E35-8DD3-8AB32C9AD1CC}"/>
    <cellStyle name="Comma 3 2 4 2" xfId="141" xr:uid="{7E0C15AB-2AF1-4F03-AB8C-F0ABAED8941E}"/>
    <cellStyle name="Comma 3 2 5" xfId="142" xr:uid="{554E6B76-A31C-4D19-85F9-DC20A2BE92C2}"/>
    <cellStyle name="Comma 3 2 6" xfId="143" xr:uid="{C57E82EA-0FF7-46A1-BA03-0CB00E1EA060}"/>
    <cellStyle name="Comma 3 3" xfId="144" xr:uid="{AA789A68-C8B0-411D-9CEB-64D6E7B23665}"/>
    <cellStyle name="Comma 3 3 2" xfId="145" xr:uid="{E94EB038-83C7-45F2-906A-49518B0D7604}"/>
    <cellStyle name="Comma 3 4" xfId="146" xr:uid="{2B1E84E1-EC84-4F6C-B193-89BE2D9070E9}"/>
    <cellStyle name="Comma 3 4 2" xfId="147" xr:uid="{4B73C69F-66AF-4810-8790-60EFFFD9CCB8}"/>
    <cellStyle name="Comma 3 5" xfId="148" xr:uid="{CD59C818-D7C2-48E8-B85E-D1EEA8A6CA49}"/>
    <cellStyle name="Comma 3 5 2" xfId="149" xr:uid="{0B6F2598-3685-4B2A-9E49-F6F6126916CA}"/>
    <cellStyle name="Comma 3 6" xfId="150" xr:uid="{931E9913-2D7F-46D8-8519-3A9FAAEEDC7D}"/>
    <cellStyle name="Comma 3 6 2" xfId="151" xr:uid="{89AADA86-674A-44A4-A0BB-ECA6D1C4AA77}"/>
    <cellStyle name="Comma 3 7" xfId="152" xr:uid="{287A09CD-1F30-4BB7-B66F-A190FF807CBE}"/>
    <cellStyle name="Comma 3 7 2" xfId="153" xr:uid="{A57A145F-26C9-4C5D-ABD7-FE9B518DF648}"/>
    <cellStyle name="Comma 3 8" xfId="154" xr:uid="{9B2BC841-775F-4501-95D4-F8936BAD974D}"/>
    <cellStyle name="Comma 3 8 2" xfId="155" xr:uid="{DE5E3E79-415F-45BD-A804-103E0A112348}"/>
    <cellStyle name="Comma 3 9" xfId="156" xr:uid="{A6DCBFAB-F2D0-4823-90AE-C7C5EDFAAE42}"/>
    <cellStyle name="Comma 3 9 2" xfId="157" xr:uid="{721B4E9B-DEDA-403D-AD5D-92FC996CE234}"/>
    <cellStyle name="Comma 4" xfId="158" xr:uid="{D2AD20FD-2091-4813-BA28-253E915AA4E8}"/>
    <cellStyle name="Comma 4 2" xfId="159" xr:uid="{B1DFD4DA-B5AA-4582-B1E6-3B172F3B52B4}"/>
    <cellStyle name="Comma 4 2 2" xfId="160" xr:uid="{FE43D229-D40C-48EF-99CD-5F722A60E4E9}"/>
    <cellStyle name="Comma 4 2 2 2" xfId="161" xr:uid="{FFE0D2DA-ACB6-408A-9AC6-CC4CE1C81E11}"/>
    <cellStyle name="Comma 4 2 3" xfId="162" xr:uid="{15AA737B-A7F2-4501-8ED8-9C5E2E16E32E}"/>
    <cellStyle name="Comma 4 2 3 2" xfId="163" xr:uid="{52B31819-6B47-40BE-8ACA-36E2E4EAD6A5}"/>
    <cellStyle name="Comma 4 2 4" xfId="164" xr:uid="{2F33F851-7D50-4010-8FAD-A654EA1FDCEA}"/>
    <cellStyle name="Comma 4 3" xfId="165" xr:uid="{D4102875-56DA-4EDA-A9C4-0CAF57AD34C2}"/>
    <cellStyle name="Comma 4 3 2" xfId="166" xr:uid="{195D4E78-D7DB-4070-BDB3-E8C44A1271D9}"/>
    <cellStyle name="Comma 4 4" xfId="167" xr:uid="{D7E96B1B-F3F8-4DE9-9092-3BFB5498017D}"/>
    <cellStyle name="Comma 4 4 2" xfId="168" xr:uid="{2550F26A-2FC3-422B-90C0-EDDB88E4C3CF}"/>
    <cellStyle name="Comma 4 5" xfId="169" xr:uid="{239D79FA-B0EF-40D1-9079-5DA9A5CCCB7F}"/>
    <cellStyle name="Comma 4 5 2" xfId="170" xr:uid="{262F5802-C1A1-4559-806D-F970B9649083}"/>
    <cellStyle name="Comma 4 6" xfId="171" xr:uid="{95764459-FB6E-447A-8D25-46E768AA6046}"/>
    <cellStyle name="Comma 4 6 2" xfId="172" xr:uid="{56F99D23-8C87-426A-BD7E-3109F625922A}"/>
    <cellStyle name="Comma 4 7" xfId="173" xr:uid="{83014E61-17B9-481C-B439-1A4E0B1FD321}"/>
    <cellStyle name="Comma 4 8" xfId="174" xr:uid="{1F47E46A-540B-4F86-B562-251274A3850F}"/>
    <cellStyle name="Comma 5" xfId="175" xr:uid="{8E26F2EA-3150-4130-A690-C0E55158AF7F}"/>
    <cellStyle name="Comma 5 2" xfId="176" xr:uid="{9C4E7C6E-0A92-4B45-84DD-A2D782775285}"/>
    <cellStyle name="Comma 5 2 2" xfId="177" xr:uid="{91F82CAF-C910-40D0-B5A2-B046D1ADB194}"/>
    <cellStyle name="Comma 5 3" xfId="178" xr:uid="{75A334EC-C1B9-46CE-A638-CE42E15B5312}"/>
    <cellStyle name="Comma 5 3 2" xfId="179" xr:uid="{3693D26E-64BC-4E2C-98C4-ECE24340FBD7}"/>
    <cellStyle name="Comma 5 4" xfId="180" xr:uid="{D0DE0F04-7DDB-4E36-BFDA-8C9031486F5B}"/>
    <cellStyle name="Comma 5 4 2" xfId="181" xr:uid="{BA0A9A7D-A69C-41A6-B1CE-DCDD6A2A1E33}"/>
    <cellStyle name="Comma 5 5" xfId="182" xr:uid="{D86DC9BE-333D-4C1B-BD08-C117F812AE8F}"/>
    <cellStyle name="Comma 5 6" xfId="183" xr:uid="{CFB28BC6-C3E8-45EF-9064-7515D33D1C3A}"/>
    <cellStyle name="Comma 6" xfId="184" xr:uid="{536EB75A-18DE-4F73-8D24-27041595A792}"/>
    <cellStyle name="Comma 6 2" xfId="185" xr:uid="{D3BCA461-D17E-4375-8580-196804C9925E}"/>
    <cellStyle name="Comma 6 2 2" xfId="186" xr:uid="{FBBC00BD-9112-465F-8EE9-8EF1D2FE0A84}"/>
    <cellStyle name="Comma 6 3" xfId="187" xr:uid="{C401A6FA-67DC-44C8-ADCE-3D31009F0954}"/>
    <cellStyle name="Comma 6 3 2" xfId="188" xr:uid="{E55BFF0A-C08B-4571-9347-D6DBAEDF507B}"/>
    <cellStyle name="Comma 6 4" xfId="189" xr:uid="{E808AB81-AD9A-4052-A11D-955A0DC6307D}"/>
    <cellStyle name="Comma 6 5" xfId="190" xr:uid="{2845F2B6-9573-4DB7-B7CD-859DC81DE194}"/>
    <cellStyle name="Comma 7" xfId="191" xr:uid="{3875854D-57E7-4FED-A291-6A29DCC28AF8}"/>
    <cellStyle name="Comma 7 2" xfId="192" xr:uid="{49B50962-7F76-40AA-A1FD-6A73C2E49B48}"/>
    <cellStyle name="Comma 7 3" xfId="193" xr:uid="{6B3771D4-A0B6-4C34-90F9-A408A6B0D1F9}"/>
    <cellStyle name="Comma 8" xfId="194" xr:uid="{3477C43F-A276-4D6D-AB41-6BF102FDC3F7}"/>
    <cellStyle name="Comma 8 2" xfId="195" xr:uid="{FCF38DA2-1DE9-47CE-ACA0-AA99F5114853}"/>
    <cellStyle name="Comma 8 3" xfId="196" xr:uid="{07B7516C-5DBC-4CBC-9FF3-75E11A908D51}"/>
    <cellStyle name="Comma 9" xfId="197" xr:uid="{7FF44DB8-D681-451E-82E4-219320C4AC7E}"/>
    <cellStyle name="Comma 9 2" xfId="198" xr:uid="{C6C63550-9356-49D2-9D8D-5D97053F52EA}"/>
    <cellStyle name="Currency 2" xfId="199" xr:uid="{3CD95D77-EFA0-40B9-818E-5108D2491C36}"/>
    <cellStyle name="Currency 3" xfId="200" xr:uid="{0E8A6265-26F9-4B59-8A6D-0B844E2B41F9}"/>
    <cellStyle name="Currency 3 2" xfId="201" xr:uid="{B2ACF27C-52F6-48AF-809A-CA432B0AE918}"/>
    <cellStyle name="Currency 4" xfId="202" xr:uid="{E38B7DF1-7F21-4D0D-9247-C2CD0457E36F}"/>
    <cellStyle name="Currency 4 2" xfId="203" xr:uid="{D626E535-956A-4BF0-B5C1-9E730474DB38}"/>
    <cellStyle name="Currency 5" xfId="204" xr:uid="{4825C90A-2737-4BFF-B75B-5E745AC781E8}"/>
    <cellStyle name="Currency 5 2" xfId="205" xr:uid="{386F5DA9-0890-46F0-915C-4417AEFC63D6}"/>
    <cellStyle name="Currency 5 3" xfId="217" xr:uid="{F0185E0D-31E9-4688-814F-641C49C3DAD1}"/>
    <cellStyle name="Currency 5 3 2" xfId="233" xr:uid="{E150FA92-F790-4F90-9785-57656D9C6DDB}"/>
    <cellStyle name="Currency 6" xfId="219" xr:uid="{D1DA0021-B41B-474C-A919-2BED06B7C2A1}"/>
    <cellStyle name="Normal" xfId="0" builtinId="0"/>
    <cellStyle name="Normal 2" xfId="206" xr:uid="{2BB8B72C-29D4-4604-BB49-17C8DCDC9724}"/>
    <cellStyle name="Normal 2 2" xfId="207" xr:uid="{0CE9EC98-015B-4EDB-8F32-B28F665B740C}"/>
    <cellStyle name="Normal 2 2 2" xfId="226" xr:uid="{232E7ABC-A36D-45EE-9CCE-5FD0C2745B05}"/>
    <cellStyle name="Normal 2 3" xfId="227" xr:uid="{634EE11D-8F05-489A-AC96-57A56B986407}"/>
    <cellStyle name="Normal 3" xfId="208" xr:uid="{34DADF65-D184-41B1-9A4B-5B41417DF2BA}"/>
    <cellStyle name="Normal 3 2" xfId="209" xr:uid="{DE9A8418-90D3-4945-99A9-2D86CCE97ECC}"/>
    <cellStyle name="Normal 4" xfId="210" xr:uid="{7471B6C4-DCBA-43E9-8C60-4D27FB75DE45}"/>
    <cellStyle name="Normal 5" xfId="211" xr:uid="{2397D5A2-65D1-461B-A755-159658DEDA1A}"/>
    <cellStyle name="Normal 5 2" xfId="235" xr:uid="{874B5ED8-D99D-4AAF-B48B-3314A1600056}"/>
    <cellStyle name="Normal 6" xfId="212" xr:uid="{4C4442F7-0FCA-4409-A33C-CDB24F974C4F}"/>
    <cellStyle name="Normal 7" xfId="225" xr:uid="{CF5D0D21-DB25-4967-9745-2F513176A79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325167</xdr:colOff>
      <xdr:row>9</xdr:row>
      <xdr:rowOff>69752</xdr:rowOff>
    </xdr:from>
    <xdr:to>
      <xdr:col>16</xdr:col>
      <xdr:colOff>220745</xdr:colOff>
      <xdr:row>18</xdr:row>
      <xdr:rowOff>29193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1CE967-A168-0A87-7175-1B4BAB83ADE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26143" t="14794" r="23853" b="41913"/>
        <a:stretch/>
      </xdr:blipFill>
      <xdr:spPr bwMode="auto">
        <a:xfrm>
          <a:off x="5792664" y="2135651"/>
          <a:ext cx="4158234" cy="203292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</xdr:col>
      <xdr:colOff>187325</xdr:colOff>
      <xdr:row>13</xdr:row>
      <xdr:rowOff>146685</xdr:rowOff>
    </xdr:from>
    <xdr:to>
      <xdr:col>8</xdr:col>
      <xdr:colOff>221328</xdr:colOff>
      <xdr:row>18</xdr:row>
      <xdr:rowOff>237452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64DAAED-B7EF-D16A-5B94-1344ADB15D11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4610" t="22352" r="26816" b="48934"/>
        <a:stretch/>
      </xdr:blipFill>
      <xdr:spPr bwMode="auto">
        <a:xfrm>
          <a:off x="790575" y="3733800"/>
          <a:ext cx="4305300" cy="1590675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>
    <xdr:from>
      <xdr:col>8</xdr:col>
      <xdr:colOff>155478</xdr:colOff>
      <xdr:row>9</xdr:row>
      <xdr:rowOff>7546</xdr:rowOff>
    </xdr:from>
    <xdr:to>
      <xdr:col>10</xdr:col>
      <xdr:colOff>23085</xdr:colOff>
      <xdr:row>10</xdr:row>
      <xdr:rowOff>472</xdr:rowOff>
    </xdr:to>
    <xdr:sp macro="" textlink="">
      <xdr:nvSpPr>
        <xdr:cNvPr id="4" name="Arrow: Right 3">
          <a:extLst>
            <a:ext uri="{FF2B5EF4-FFF2-40B4-BE49-F238E27FC236}">
              <a16:creationId xmlns:a16="http://schemas.microsoft.com/office/drawing/2014/main" id="{34E04FFE-F5FB-6E72-BF7B-08677E29955F}"/>
            </a:ext>
          </a:extLst>
        </xdr:cNvPr>
        <xdr:cNvSpPr/>
      </xdr:nvSpPr>
      <xdr:spPr>
        <a:xfrm flipV="1">
          <a:off x="5280270" y="2079209"/>
          <a:ext cx="1160713" cy="206789"/>
        </a:xfrm>
        <a:prstGeom prst="rightArrow">
          <a:avLst/>
        </a:prstGeom>
        <a:solidFill>
          <a:schemeClr val="accent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14</xdr:col>
      <xdr:colOff>289365</xdr:colOff>
      <xdr:row>13</xdr:row>
      <xdr:rowOff>186983</xdr:rowOff>
    </xdr:from>
    <xdr:to>
      <xdr:col>16</xdr:col>
      <xdr:colOff>292784</xdr:colOff>
      <xdr:row>13</xdr:row>
      <xdr:rowOff>202855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285BBE99-F489-FB91-877A-5753BFD58685}"/>
            </a:ext>
          </a:extLst>
        </xdr:cNvPr>
        <xdr:cNvCxnSpPr/>
      </xdr:nvCxnSpPr>
      <xdr:spPr>
        <a:xfrm flipV="1">
          <a:off x="8810870" y="3861288"/>
          <a:ext cx="1219688" cy="7936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4396</xdr:colOff>
      <xdr:row>13</xdr:row>
      <xdr:rowOff>197388</xdr:rowOff>
    </xdr:from>
    <xdr:to>
      <xdr:col>14</xdr:col>
      <xdr:colOff>15169</xdr:colOff>
      <xdr:row>13</xdr:row>
      <xdr:rowOff>197388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AB2C68E9-F2D5-B413-89B1-BB714AE5235D}"/>
            </a:ext>
          </a:extLst>
        </xdr:cNvPr>
        <xdr:cNvCxnSpPr/>
      </xdr:nvCxnSpPr>
      <xdr:spPr>
        <a:xfrm flipV="1">
          <a:off x="7302011" y="3168748"/>
          <a:ext cx="1217825" cy="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69167</xdr:colOff>
      <xdr:row>15</xdr:row>
      <xdr:rowOff>130567</xdr:rowOff>
    </xdr:from>
    <xdr:to>
      <xdr:col>10</xdr:col>
      <xdr:colOff>589634</xdr:colOff>
      <xdr:row>15</xdr:row>
      <xdr:rowOff>138503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D3FF142C-133C-767E-C508-0418209C844E}"/>
            </a:ext>
          </a:extLst>
        </xdr:cNvPr>
        <xdr:cNvCxnSpPr/>
      </xdr:nvCxnSpPr>
      <xdr:spPr>
        <a:xfrm flipV="1">
          <a:off x="6150513" y="3563817"/>
          <a:ext cx="523982" cy="3968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47624</xdr:colOff>
      <xdr:row>1</xdr:row>
      <xdr:rowOff>72390</xdr:rowOff>
    </xdr:from>
    <xdr:to>
      <xdr:col>10</xdr:col>
      <xdr:colOff>294932</xdr:colOff>
      <xdr:row>46</xdr:row>
      <xdr:rowOff>124821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4F58BF-B74E-1FD5-2A49-E7C7BDDF93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0991" t="13567" r="32405" b="8035"/>
        <a:stretch/>
      </xdr:blipFill>
      <xdr:spPr>
        <a:xfrm>
          <a:off x="650874" y="206375"/>
          <a:ext cx="5667376" cy="720725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10</xdr:col>
      <xdr:colOff>521493</xdr:colOff>
      <xdr:row>0</xdr:row>
      <xdr:rowOff>102554</xdr:rowOff>
    </xdr:from>
    <xdr:to>
      <xdr:col>20</xdr:col>
      <xdr:colOff>158514</xdr:colOff>
      <xdr:row>46</xdr:row>
      <xdr:rowOff>29165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2B663CF-1316-8B10-840E-64EAE68352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8592" t="13150" r="30084" b="3506"/>
        <a:stretch/>
      </xdr:blipFill>
      <xdr:spPr>
        <a:xfrm>
          <a:off x="6584156" y="102554"/>
          <a:ext cx="5718357" cy="759607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1</xdr:col>
      <xdr:colOff>63500</xdr:colOff>
      <xdr:row>50</xdr:row>
      <xdr:rowOff>89534</xdr:rowOff>
    </xdr:from>
    <xdr:to>
      <xdr:col>10</xdr:col>
      <xdr:colOff>326649</xdr:colOff>
      <xdr:row>98</xdr:row>
      <xdr:rowOff>89324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AE8D703-F38E-CDEF-7751-03A47421F8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8707" t="7964" r="29852" b="4617"/>
        <a:stretch/>
      </xdr:blipFill>
      <xdr:spPr>
        <a:xfrm>
          <a:off x="666750" y="8000999"/>
          <a:ext cx="5683250" cy="765175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11</xdr:col>
      <xdr:colOff>107950</xdr:colOff>
      <xdr:row>48</xdr:row>
      <xdr:rowOff>17145</xdr:rowOff>
    </xdr:from>
    <xdr:to>
      <xdr:col>20</xdr:col>
      <xdr:colOff>352175</xdr:colOff>
      <xdr:row>95</xdr:row>
      <xdr:rowOff>158310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852BD77-E80E-1DAD-0602-DC8B4A4196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8823" t="7964" r="29852" b="3321"/>
        <a:stretch/>
      </xdr:blipFill>
      <xdr:spPr>
        <a:xfrm>
          <a:off x="6787356" y="8027670"/>
          <a:ext cx="5709194" cy="79661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1</xdr:col>
      <xdr:colOff>63499</xdr:colOff>
      <xdr:row>101</xdr:row>
      <xdr:rowOff>63500</xdr:rowOff>
    </xdr:from>
    <xdr:to>
      <xdr:col>10</xdr:col>
      <xdr:colOff>329097</xdr:colOff>
      <xdr:row>149</xdr:row>
      <xdr:rowOff>23673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8D6A2F05-4CB5-3480-2998-C0FEE02F15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8823" t="8518" r="30199" b="4816"/>
        <a:stretch/>
      </xdr:blipFill>
      <xdr:spPr>
        <a:xfrm>
          <a:off x="666749" y="16097250"/>
          <a:ext cx="5667375" cy="758825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19</xdr:col>
      <xdr:colOff>231775</xdr:colOff>
      <xdr:row>96</xdr:row>
      <xdr:rowOff>66674</xdr:rowOff>
    </xdr:from>
    <xdr:to>
      <xdr:col>28</xdr:col>
      <xdr:colOff>475999</xdr:colOff>
      <xdr:row>144</xdr:row>
      <xdr:rowOff>34847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4F8A899-9677-3121-744D-A06A2A2918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28707" t="7964" r="29968" b="3506"/>
        <a:stretch/>
      </xdr:blipFill>
      <xdr:spPr>
        <a:xfrm>
          <a:off x="11814175" y="15925799"/>
          <a:ext cx="5730624" cy="788366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E4103-00D2-4FEB-9329-978141D5341A}">
  <dimension ref="A1:C24"/>
  <sheetViews>
    <sheetView zoomScale="160" zoomScaleNormal="160" workbookViewId="0">
      <selection activeCell="I13" sqref="I13"/>
    </sheetView>
  </sheetViews>
  <sheetFormatPr defaultRowHeight="21.75"/>
  <cols>
    <col min="1" max="16384" width="9.140625" style="1"/>
  </cols>
  <sheetData>
    <row r="1" spans="1:3">
      <c r="A1" s="2" t="s">
        <v>12</v>
      </c>
    </row>
    <row r="2" spans="1:3">
      <c r="A2" s="1" t="s">
        <v>13</v>
      </c>
    </row>
    <row r="3" spans="1:3">
      <c r="A3" s="1" t="s">
        <v>14</v>
      </c>
    </row>
    <row r="4" spans="1:3">
      <c r="A4" s="1" t="s">
        <v>15</v>
      </c>
    </row>
    <row r="5" spans="1:3">
      <c r="A5" s="1" t="s">
        <v>16</v>
      </c>
    </row>
    <row r="6" spans="1:3">
      <c r="A6" s="1" t="s">
        <v>17</v>
      </c>
    </row>
    <row r="7" spans="1:3">
      <c r="A7" s="1" t="s">
        <v>18</v>
      </c>
    </row>
    <row r="8" spans="1:3">
      <c r="A8" s="1" t="s">
        <v>19</v>
      </c>
    </row>
    <row r="9" spans="1:3" ht="24">
      <c r="B9" s="1" t="s">
        <v>24</v>
      </c>
    </row>
    <row r="10" spans="1:3">
      <c r="C10" s="1" t="s">
        <v>20</v>
      </c>
    </row>
    <row r="13" spans="1:3" ht="24">
      <c r="B13" s="1" t="s">
        <v>23</v>
      </c>
    </row>
    <row r="21" spans="2:3" ht="24">
      <c r="B21" s="1" t="s">
        <v>22</v>
      </c>
    </row>
    <row r="22" spans="2:3">
      <c r="C22" s="1" t="s">
        <v>21</v>
      </c>
    </row>
    <row r="24" spans="2:3" ht="24">
      <c r="B24" s="1" t="s">
        <v>25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8D96D-FCE1-48B8-8594-FDFF4E34807B}">
  <dimension ref="A1"/>
  <sheetViews>
    <sheetView topLeftCell="A145" zoomScale="115" zoomScaleNormal="115" workbookViewId="0">
      <selection activeCell="Q11" sqref="Q11"/>
    </sheetView>
  </sheetViews>
  <sheetFormatPr defaultRowHeight="12.7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5CB58-A58E-4F6E-B752-207424D61E81}">
  <sheetPr>
    <pageSetUpPr fitToPage="1"/>
  </sheetPr>
  <dimension ref="A1:J127"/>
  <sheetViews>
    <sheetView tabSelected="1" zoomScale="85" zoomScaleNormal="85" zoomScaleSheetLayoutView="100" workbookViewId="0">
      <selection activeCell="F127" sqref="F127"/>
    </sheetView>
  </sheetViews>
  <sheetFormatPr defaultRowHeight="21"/>
  <cols>
    <col min="1" max="1" width="8.140625" style="7" customWidth="1"/>
    <col min="2" max="2" width="22.5703125" style="7" hidden="1" customWidth="1"/>
    <col min="3" max="3" width="30.28515625" style="7" customWidth="1"/>
    <col min="4" max="4" width="70.140625" style="21" bestFit="1" customWidth="1"/>
    <col min="5" max="5" width="58.7109375" style="21" customWidth="1"/>
    <col min="6" max="6" width="18.140625" style="7" customWidth="1"/>
    <col min="7" max="7" width="21.85546875" style="21" customWidth="1"/>
    <col min="8" max="8" width="18.7109375" style="21" customWidth="1"/>
    <col min="9" max="9" width="21.7109375" style="7" customWidth="1"/>
    <col min="10" max="10" width="9.140625" style="5"/>
    <col min="11" max="256" width="9.140625" style="6"/>
    <col min="257" max="257" width="8.140625" style="6" customWidth="1"/>
    <col min="258" max="258" width="22.5703125" style="6" customWidth="1"/>
    <col min="259" max="259" width="30.28515625" style="6" customWidth="1"/>
    <col min="260" max="260" width="70.140625" style="6" bestFit="1" customWidth="1"/>
    <col min="261" max="261" width="58.7109375" style="6" customWidth="1"/>
    <col min="262" max="262" width="18.140625" style="6" customWidth="1"/>
    <col min="263" max="263" width="21.85546875" style="6" customWidth="1"/>
    <col min="264" max="264" width="18.7109375" style="6" customWidth="1"/>
    <col min="265" max="265" width="21.7109375" style="6" customWidth="1"/>
    <col min="266" max="512" width="9.140625" style="6"/>
    <col min="513" max="513" width="8.140625" style="6" customWidth="1"/>
    <col min="514" max="514" width="22.5703125" style="6" customWidth="1"/>
    <col min="515" max="515" width="30.28515625" style="6" customWidth="1"/>
    <col min="516" max="516" width="70.140625" style="6" bestFit="1" customWidth="1"/>
    <col min="517" max="517" width="58.7109375" style="6" customWidth="1"/>
    <col min="518" max="518" width="18.140625" style="6" customWidth="1"/>
    <col min="519" max="519" width="21.85546875" style="6" customWidth="1"/>
    <col min="520" max="520" width="18.7109375" style="6" customWidth="1"/>
    <col min="521" max="521" width="21.7109375" style="6" customWidth="1"/>
    <col min="522" max="768" width="9.140625" style="6"/>
    <col min="769" max="769" width="8.140625" style="6" customWidth="1"/>
    <col min="770" max="770" width="22.5703125" style="6" customWidth="1"/>
    <col min="771" max="771" width="30.28515625" style="6" customWidth="1"/>
    <col min="772" max="772" width="70.140625" style="6" bestFit="1" customWidth="1"/>
    <col min="773" max="773" width="58.7109375" style="6" customWidth="1"/>
    <col min="774" max="774" width="18.140625" style="6" customWidth="1"/>
    <col min="775" max="775" width="21.85546875" style="6" customWidth="1"/>
    <col min="776" max="776" width="18.7109375" style="6" customWidth="1"/>
    <col min="777" max="777" width="21.7109375" style="6" customWidth="1"/>
    <col min="778" max="1024" width="9.140625" style="6"/>
    <col min="1025" max="1025" width="8.140625" style="6" customWidth="1"/>
    <col min="1026" max="1026" width="22.5703125" style="6" customWidth="1"/>
    <col min="1027" max="1027" width="30.28515625" style="6" customWidth="1"/>
    <col min="1028" max="1028" width="70.140625" style="6" bestFit="1" customWidth="1"/>
    <col min="1029" max="1029" width="58.7109375" style="6" customWidth="1"/>
    <col min="1030" max="1030" width="18.140625" style="6" customWidth="1"/>
    <col min="1031" max="1031" width="21.85546875" style="6" customWidth="1"/>
    <col min="1032" max="1032" width="18.7109375" style="6" customWidth="1"/>
    <col min="1033" max="1033" width="21.7109375" style="6" customWidth="1"/>
    <col min="1034" max="1280" width="9.140625" style="6"/>
    <col min="1281" max="1281" width="8.140625" style="6" customWidth="1"/>
    <col min="1282" max="1282" width="22.5703125" style="6" customWidth="1"/>
    <col min="1283" max="1283" width="30.28515625" style="6" customWidth="1"/>
    <col min="1284" max="1284" width="70.140625" style="6" bestFit="1" customWidth="1"/>
    <col min="1285" max="1285" width="58.7109375" style="6" customWidth="1"/>
    <col min="1286" max="1286" width="18.140625" style="6" customWidth="1"/>
    <col min="1287" max="1287" width="21.85546875" style="6" customWidth="1"/>
    <col min="1288" max="1288" width="18.7109375" style="6" customWidth="1"/>
    <col min="1289" max="1289" width="21.7109375" style="6" customWidth="1"/>
    <col min="1290" max="1536" width="9.140625" style="6"/>
    <col min="1537" max="1537" width="8.140625" style="6" customWidth="1"/>
    <col min="1538" max="1538" width="22.5703125" style="6" customWidth="1"/>
    <col min="1539" max="1539" width="30.28515625" style="6" customWidth="1"/>
    <col min="1540" max="1540" width="70.140625" style="6" bestFit="1" customWidth="1"/>
    <col min="1541" max="1541" width="58.7109375" style="6" customWidth="1"/>
    <col min="1542" max="1542" width="18.140625" style="6" customWidth="1"/>
    <col min="1543" max="1543" width="21.85546875" style="6" customWidth="1"/>
    <col min="1544" max="1544" width="18.7109375" style="6" customWidth="1"/>
    <col min="1545" max="1545" width="21.7109375" style="6" customWidth="1"/>
    <col min="1546" max="1792" width="9.140625" style="6"/>
    <col min="1793" max="1793" width="8.140625" style="6" customWidth="1"/>
    <col min="1794" max="1794" width="22.5703125" style="6" customWidth="1"/>
    <col min="1795" max="1795" width="30.28515625" style="6" customWidth="1"/>
    <col min="1796" max="1796" width="70.140625" style="6" bestFit="1" customWidth="1"/>
    <col min="1797" max="1797" width="58.7109375" style="6" customWidth="1"/>
    <col min="1798" max="1798" width="18.140625" style="6" customWidth="1"/>
    <col min="1799" max="1799" width="21.85546875" style="6" customWidth="1"/>
    <col min="1800" max="1800" width="18.7109375" style="6" customWidth="1"/>
    <col min="1801" max="1801" width="21.7109375" style="6" customWidth="1"/>
    <col min="1802" max="2048" width="9.140625" style="6"/>
    <col min="2049" max="2049" width="8.140625" style="6" customWidth="1"/>
    <col min="2050" max="2050" width="22.5703125" style="6" customWidth="1"/>
    <col min="2051" max="2051" width="30.28515625" style="6" customWidth="1"/>
    <col min="2052" max="2052" width="70.140625" style="6" bestFit="1" customWidth="1"/>
    <col min="2053" max="2053" width="58.7109375" style="6" customWidth="1"/>
    <col min="2054" max="2054" width="18.140625" style="6" customWidth="1"/>
    <col min="2055" max="2055" width="21.85546875" style="6" customWidth="1"/>
    <col min="2056" max="2056" width="18.7109375" style="6" customWidth="1"/>
    <col min="2057" max="2057" width="21.7109375" style="6" customWidth="1"/>
    <col min="2058" max="2304" width="9.140625" style="6"/>
    <col min="2305" max="2305" width="8.140625" style="6" customWidth="1"/>
    <col min="2306" max="2306" width="22.5703125" style="6" customWidth="1"/>
    <col min="2307" max="2307" width="30.28515625" style="6" customWidth="1"/>
    <col min="2308" max="2308" width="70.140625" style="6" bestFit="1" customWidth="1"/>
    <col min="2309" max="2309" width="58.7109375" style="6" customWidth="1"/>
    <col min="2310" max="2310" width="18.140625" style="6" customWidth="1"/>
    <col min="2311" max="2311" width="21.85546875" style="6" customWidth="1"/>
    <col min="2312" max="2312" width="18.7109375" style="6" customWidth="1"/>
    <col min="2313" max="2313" width="21.7109375" style="6" customWidth="1"/>
    <col min="2314" max="2560" width="9.140625" style="6"/>
    <col min="2561" max="2561" width="8.140625" style="6" customWidth="1"/>
    <col min="2562" max="2562" width="22.5703125" style="6" customWidth="1"/>
    <col min="2563" max="2563" width="30.28515625" style="6" customWidth="1"/>
    <col min="2564" max="2564" width="70.140625" style="6" bestFit="1" customWidth="1"/>
    <col min="2565" max="2565" width="58.7109375" style="6" customWidth="1"/>
    <col min="2566" max="2566" width="18.140625" style="6" customWidth="1"/>
    <col min="2567" max="2567" width="21.85546875" style="6" customWidth="1"/>
    <col min="2568" max="2568" width="18.7109375" style="6" customWidth="1"/>
    <col min="2569" max="2569" width="21.7109375" style="6" customWidth="1"/>
    <col min="2570" max="2816" width="9.140625" style="6"/>
    <col min="2817" max="2817" width="8.140625" style="6" customWidth="1"/>
    <col min="2818" max="2818" width="22.5703125" style="6" customWidth="1"/>
    <col min="2819" max="2819" width="30.28515625" style="6" customWidth="1"/>
    <col min="2820" max="2820" width="70.140625" style="6" bestFit="1" customWidth="1"/>
    <col min="2821" max="2821" width="58.7109375" style="6" customWidth="1"/>
    <col min="2822" max="2822" width="18.140625" style="6" customWidth="1"/>
    <col min="2823" max="2823" width="21.85546875" style="6" customWidth="1"/>
    <col min="2824" max="2824" width="18.7109375" style="6" customWidth="1"/>
    <col min="2825" max="2825" width="21.7109375" style="6" customWidth="1"/>
    <col min="2826" max="3072" width="9.140625" style="6"/>
    <col min="3073" max="3073" width="8.140625" style="6" customWidth="1"/>
    <col min="3074" max="3074" width="22.5703125" style="6" customWidth="1"/>
    <col min="3075" max="3075" width="30.28515625" style="6" customWidth="1"/>
    <col min="3076" max="3076" width="70.140625" style="6" bestFit="1" customWidth="1"/>
    <col min="3077" max="3077" width="58.7109375" style="6" customWidth="1"/>
    <col min="3078" max="3078" width="18.140625" style="6" customWidth="1"/>
    <col min="3079" max="3079" width="21.85546875" style="6" customWidth="1"/>
    <col min="3080" max="3080" width="18.7109375" style="6" customWidth="1"/>
    <col min="3081" max="3081" width="21.7109375" style="6" customWidth="1"/>
    <col min="3082" max="3328" width="9.140625" style="6"/>
    <col min="3329" max="3329" width="8.140625" style="6" customWidth="1"/>
    <col min="3330" max="3330" width="22.5703125" style="6" customWidth="1"/>
    <col min="3331" max="3331" width="30.28515625" style="6" customWidth="1"/>
    <col min="3332" max="3332" width="70.140625" style="6" bestFit="1" customWidth="1"/>
    <col min="3333" max="3333" width="58.7109375" style="6" customWidth="1"/>
    <col min="3334" max="3334" width="18.140625" style="6" customWidth="1"/>
    <col min="3335" max="3335" width="21.85546875" style="6" customWidth="1"/>
    <col min="3336" max="3336" width="18.7109375" style="6" customWidth="1"/>
    <col min="3337" max="3337" width="21.7109375" style="6" customWidth="1"/>
    <col min="3338" max="3584" width="9.140625" style="6"/>
    <col min="3585" max="3585" width="8.140625" style="6" customWidth="1"/>
    <col min="3586" max="3586" width="22.5703125" style="6" customWidth="1"/>
    <col min="3587" max="3587" width="30.28515625" style="6" customWidth="1"/>
    <col min="3588" max="3588" width="70.140625" style="6" bestFit="1" customWidth="1"/>
    <col min="3589" max="3589" width="58.7109375" style="6" customWidth="1"/>
    <col min="3590" max="3590" width="18.140625" style="6" customWidth="1"/>
    <col min="3591" max="3591" width="21.85546875" style="6" customWidth="1"/>
    <col min="3592" max="3592" width="18.7109375" style="6" customWidth="1"/>
    <col min="3593" max="3593" width="21.7109375" style="6" customWidth="1"/>
    <col min="3594" max="3840" width="9.140625" style="6"/>
    <col min="3841" max="3841" width="8.140625" style="6" customWidth="1"/>
    <col min="3842" max="3842" width="22.5703125" style="6" customWidth="1"/>
    <col min="3843" max="3843" width="30.28515625" style="6" customWidth="1"/>
    <col min="3844" max="3844" width="70.140625" style="6" bestFit="1" customWidth="1"/>
    <col min="3845" max="3845" width="58.7109375" style="6" customWidth="1"/>
    <col min="3846" max="3846" width="18.140625" style="6" customWidth="1"/>
    <col min="3847" max="3847" width="21.85546875" style="6" customWidth="1"/>
    <col min="3848" max="3848" width="18.7109375" style="6" customWidth="1"/>
    <col min="3849" max="3849" width="21.7109375" style="6" customWidth="1"/>
    <col min="3850" max="4096" width="9.140625" style="6"/>
    <col min="4097" max="4097" width="8.140625" style="6" customWidth="1"/>
    <col min="4098" max="4098" width="22.5703125" style="6" customWidth="1"/>
    <col min="4099" max="4099" width="30.28515625" style="6" customWidth="1"/>
    <col min="4100" max="4100" width="70.140625" style="6" bestFit="1" customWidth="1"/>
    <col min="4101" max="4101" width="58.7109375" style="6" customWidth="1"/>
    <col min="4102" max="4102" width="18.140625" style="6" customWidth="1"/>
    <col min="4103" max="4103" width="21.85546875" style="6" customWidth="1"/>
    <col min="4104" max="4104" width="18.7109375" style="6" customWidth="1"/>
    <col min="4105" max="4105" width="21.7109375" style="6" customWidth="1"/>
    <col min="4106" max="4352" width="9.140625" style="6"/>
    <col min="4353" max="4353" width="8.140625" style="6" customWidth="1"/>
    <col min="4354" max="4354" width="22.5703125" style="6" customWidth="1"/>
    <col min="4355" max="4355" width="30.28515625" style="6" customWidth="1"/>
    <col min="4356" max="4356" width="70.140625" style="6" bestFit="1" customWidth="1"/>
    <col min="4357" max="4357" width="58.7109375" style="6" customWidth="1"/>
    <col min="4358" max="4358" width="18.140625" style="6" customWidth="1"/>
    <col min="4359" max="4359" width="21.85546875" style="6" customWidth="1"/>
    <col min="4360" max="4360" width="18.7109375" style="6" customWidth="1"/>
    <col min="4361" max="4361" width="21.7109375" style="6" customWidth="1"/>
    <col min="4362" max="4608" width="9.140625" style="6"/>
    <col min="4609" max="4609" width="8.140625" style="6" customWidth="1"/>
    <col min="4610" max="4610" width="22.5703125" style="6" customWidth="1"/>
    <col min="4611" max="4611" width="30.28515625" style="6" customWidth="1"/>
    <col min="4612" max="4612" width="70.140625" style="6" bestFit="1" customWidth="1"/>
    <col min="4613" max="4613" width="58.7109375" style="6" customWidth="1"/>
    <col min="4614" max="4614" width="18.140625" style="6" customWidth="1"/>
    <col min="4615" max="4615" width="21.85546875" style="6" customWidth="1"/>
    <col min="4616" max="4616" width="18.7109375" style="6" customWidth="1"/>
    <col min="4617" max="4617" width="21.7109375" style="6" customWidth="1"/>
    <col min="4618" max="4864" width="9.140625" style="6"/>
    <col min="4865" max="4865" width="8.140625" style="6" customWidth="1"/>
    <col min="4866" max="4866" width="22.5703125" style="6" customWidth="1"/>
    <col min="4867" max="4867" width="30.28515625" style="6" customWidth="1"/>
    <col min="4868" max="4868" width="70.140625" style="6" bestFit="1" customWidth="1"/>
    <col min="4869" max="4869" width="58.7109375" style="6" customWidth="1"/>
    <col min="4870" max="4870" width="18.140625" style="6" customWidth="1"/>
    <col min="4871" max="4871" width="21.85546875" style="6" customWidth="1"/>
    <col min="4872" max="4872" width="18.7109375" style="6" customWidth="1"/>
    <col min="4873" max="4873" width="21.7109375" style="6" customWidth="1"/>
    <col min="4874" max="5120" width="9.140625" style="6"/>
    <col min="5121" max="5121" width="8.140625" style="6" customWidth="1"/>
    <col min="5122" max="5122" width="22.5703125" style="6" customWidth="1"/>
    <col min="5123" max="5123" width="30.28515625" style="6" customWidth="1"/>
    <col min="5124" max="5124" width="70.140625" style="6" bestFit="1" customWidth="1"/>
    <col min="5125" max="5125" width="58.7109375" style="6" customWidth="1"/>
    <col min="5126" max="5126" width="18.140625" style="6" customWidth="1"/>
    <col min="5127" max="5127" width="21.85546875" style="6" customWidth="1"/>
    <col min="5128" max="5128" width="18.7109375" style="6" customWidth="1"/>
    <col min="5129" max="5129" width="21.7109375" style="6" customWidth="1"/>
    <col min="5130" max="5376" width="9.140625" style="6"/>
    <col min="5377" max="5377" width="8.140625" style="6" customWidth="1"/>
    <col min="5378" max="5378" width="22.5703125" style="6" customWidth="1"/>
    <col min="5379" max="5379" width="30.28515625" style="6" customWidth="1"/>
    <col min="5380" max="5380" width="70.140625" style="6" bestFit="1" customWidth="1"/>
    <col min="5381" max="5381" width="58.7109375" style="6" customWidth="1"/>
    <col min="5382" max="5382" width="18.140625" style="6" customWidth="1"/>
    <col min="5383" max="5383" width="21.85546875" style="6" customWidth="1"/>
    <col min="5384" max="5384" width="18.7109375" style="6" customWidth="1"/>
    <col min="5385" max="5385" width="21.7109375" style="6" customWidth="1"/>
    <col min="5386" max="5632" width="9.140625" style="6"/>
    <col min="5633" max="5633" width="8.140625" style="6" customWidth="1"/>
    <col min="5634" max="5634" width="22.5703125" style="6" customWidth="1"/>
    <col min="5635" max="5635" width="30.28515625" style="6" customWidth="1"/>
    <col min="5636" max="5636" width="70.140625" style="6" bestFit="1" customWidth="1"/>
    <col min="5637" max="5637" width="58.7109375" style="6" customWidth="1"/>
    <col min="5638" max="5638" width="18.140625" style="6" customWidth="1"/>
    <col min="5639" max="5639" width="21.85546875" style="6" customWidth="1"/>
    <col min="5640" max="5640" width="18.7109375" style="6" customWidth="1"/>
    <col min="5641" max="5641" width="21.7109375" style="6" customWidth="1"/>
    <col min="5642" max="5888" width="9.140625" style="6"/>
    <col min="5889" max="5889" width="8.140625" style="6" customWidth="1"/>
    <col min="5890" max="5890" width="22.5703125" style="6" customWidth="1"/>
    <col min="5891" max="5891" width="30.28515625" style="6" customWidth="1"/>
    <col min="5892" max="5892" width="70.140625" style="6" bestFit="1" customWidth="1"/>
    <col min="5893" max="5893" width="58.7109375" style="6" customWidth="1"/>
    <col min="5894" max="5894" width="18.140625" style="6" customWidth="1"/>
    <col min="5895" max="5895" width="21.85546875" style="6" customWidth="1"/>
    <col min="5896" max="5896" width="18.7109375" style="6" customWidth="1"/>
    <col min="5897" max="5897" width="21.7109375" style="6" customWidth="1"/>
    <col min="5898" max="6144" width="9.140625" style="6"/>
    <col min="6145" max="6145" width="8.140625" style="6" customWidth="1"/>
    <col min="6146" max="6146" width="22.5703125" style="6" customWidth="1"/>
    <col min="6147" max="6147" width="30.28515625" style="6" customWidth="1"/>
    <col min="6148" max="6148" width="70.140625" style="6" bestFit="1" customWidth="1"/>
    <col min="6149" max="6149" width="58.7109375" style="6" customWidth="1"/>
    <col min="6150" max="6150" width="18.140625" style="6" customWidth="1"/>
    <col min="6151" max="6151" width="21.85546875" style="6" customWidth="1"/>
    <col min="6152" max="6152" width="18.7109375" style="6" customWidth="1"/>
    <col min="6153" max="6153" width="21.7109375" style="6" customWidth="1"/>
    <col min="6154" max="6400" width="9.140625" style="6"/>
    <col min="6401" max="6401" width="8.140625" style="6" customWidth="1"/>
    <col min="6402" max="6402" width="22.5703125" style="6" customWidth="1"/>
    <col min="6403" max="6403" width="30.28515625" style="6" customWidth="1"/>
    <col min="6404" max="6404" width="70.140625" style="6" bestFit="1" customWidth="1"/>
    <col min="6405" max="6405" width="58.7109375" style="6" customWidth="1"/>
    <col min="6406" max="6406" width="18.140625" style="6" customWidth="1"/>
    <col min="6407" max="6407" width="21.85546875" style="6" customWidth="1"/>
    <col min="6408" max="6408" width="18.7109375" style="6" customWidth="1"/>
    <col min="6409" max="6409" width="21.7109375" style="6" customWidth="1"/>
    <col min="6410" max="6656" width="9.140625" style="6"/>
    <col min="6657" max="6657" width="8.140625" style="6" customWidth="1"/>
    <col min="6658" max="6658" width="22.5703125" style="6" customWidth="1"/>
    <col min="6659" max="6659" width="30.28515625" style="6" customWidth="1"/>
    <col min="6660" max="6660" width="70.140625" style="6" bestFit="1" customWidth="1"/>
    <col min="6661" max="6661" width="58.7109375" style="6" customWidth="1"/>
    <col min="6662" max="6662" width="18.140625" style="6" customWidth="1"/>
    <col min="6663" max="6663" width="21.85546875" style="6" customWidth="1"/>
    <col min="6664" max="6664" width="18.7109375" style="6" customWidth="1"/>
    <col min="6665" max="6665" width="21.7109375" style="6" customWidth="1"/>
    <col min="6666" max="6912" width="9.140625" style="6"/>
    <col min="6913" max="6913" width="8.140625" style="6" customWidth="1"/>
    <col min="6914" max="6914" width="22.5703125" style="6" customWidth="1"/>
    <col min="6915" max="6915" width="30.28515625" style="6" customWidth="1"/>
    <col min="6916" max="6916" width="70.140625" style="6" bestFit="1" customWidth="1"/>
    <col min="6917" max="6917" width="58.7109375" style="6" customWidth="1"/>
    <col min="6918" max="6918" width="18.140625" style="6" customWidth="1"/>
    <col min="6919" max="6919" width="21.85546875" style="6" customWidth="1"/>
    <col min="6920" max="6920" width="18.7109375" style="6" customWidth="1"/>
    <col min="6921" max="6921" width="21.7109375" style="6" customWidth="1"/>
    <col min="6922" max="7168" width="9.140625" style="6"/>
    <col min="7169" max="7169" width="8.140625" style="6" customWidth="1"/>
    <col min="7170" max="7170" width="22.5703125" style="6" customWidth="1"/>
    <col min="7171" max="7171" width="30.28515625" style="6" customWidth="1"/>
    <col min="7172" max="7172" width="70.140625" style="6" bestFit="1" customWidth="1"/>
    <col min="7173" max="7173" width="58.7109375" style="6" customWidth="1"/>
    <col min="7174" max="7174" width="18.140625" style="6" customWidth="1"/>
    <col min="7175" max="7175" width="21.85546875" style="6" customWidth="1"/>
    <col min="7176" max="7176" width="18.7109375" style="6" customWidth="1"/>
    <col min="7177" max="7177" width="21.7109375" style="6" customWidth="1"/>
    <col min="7178" max="7424" width="9.140625" style="6"/>
    <col min="7425" max="7425" width="8.140625" style="6" customWidth="1"/>
    <col min="7426" max="7426" width="22.5703125" style="6" customWidth="1"/>
    <col min="7427" max="7427" width="30.28515625" style="6" customWidth="1"/>
    <col min="7428" max="7428" width="70.140625" style="6" bestFit="1" customWidth="1"/>
    <col min="7429" max="7429" width="58.7109375" style="6" customWidth="1"/>
    <col min="7430" max="7430" width="18.140625" style="6" customWidth="1"/>
    <col min="7431" max="7431" width="21.85546875" style="6" customWidth="1"/>
    <col min="7432" max="7432" width="18.7109375" style="6" customWidth="1"/>
    <col min="7433" max="7433" width="21.7109375" style="6" customWidth="1"/>
    <col min="7434" max="7680" width="9.140625" style="6"/>
    <col min="7681" max="7681" width="8.140625" style="6" customWidth="1"/>
    <col min="7682" max="7682" width="22.5703125" style="6" customWidth="1"/>
    <col min="7683" max="7683" width="30.28515625" style="6" customWidth="1"/>
    <col min="7684" max="7684" width="70.140625" style="6" bestFit="1" customWidth="1"/>
    <col min="7685" max="7685" width="58.7109375" style="6" customWidth="1"/>
    <col min="7686" max="7686" width="18.140625" style="6" customWidth="1"/>
    <col min="7687" max="7687" width="21.85546875" style="6" customWidth="1"/>
    <col min="7688" max="7688" width="18.7109375" style="6" customWidth="1"/>
    <col min="7689" max="7689" width="21.7109375" style="6" customWidth="1"/>
    <col min="7690" max="7936" width="9.140625" style="6"/>
    <col min="7937" max="7937" width="8.140625" style="6" customWidth="1"/>
    <col min="7938" max="7938" width="22.5703125" style="6" customWidth="1"/>
    <col min="7939" max="7939" width="30.28515625" style="6" customWidth="1"/>
    <col min="7940" max="7940" width="70.140625" style="6" bestFit="1" customWidth="1"/>
    <col min="7941" max="7941" width="58.7109375" style="6" customWidth="1"/>
    <col min="7942" max="7942" width="18.140625" style="6" customWidth="1"/>
    <col min="7943" max="7943" width="21.85546875" style="6" customWidth="1"/>
    <col min="7944" max="7944" width="18.7109375" style="6" customWidth="1"/>
    <col min="7945" max="7945" width="21.7109375" style="6" customWidth="1"/>
    <col min="7946" max="8192" width="9.140625" style="6"/>
    <col min="8193" max="8193" width="8.140625" style="6" customWidth="1"/>
    <col min="8194" max="8194" width="22.5703125" style="6" customWidth="1"/>
    <col min="8195" max="8195" width="30.28515625" style="6" customWidth="1"/>
    <col min="8196" max="8196" width="70.140625" style="6" bestFit="1" customWidth="1"/>
    <col min="8197" max="8197" width="58.7109375" style="6" customWidth="1"/>
    <col min="8198" max="8198" width="18.140625" style="6" customWidth="1"/>
    <col min="8199" max="8199" width="21.85546875" style="6" customWidth="1"/>
    <col min="8200" max="8200" width="18.7109375" style="6" customWidth="1"/>
    <col min="8201" max="8201" width="21.7109375" style="6" customWidth="1"/>
    <col min="8202" max="8448" width="9.140625" style="6"/>
    <col min="8449" max="8449" width="8.140625" style="6" customWidth="1"/>
    <col min="8450" max="8450" width="22.5703125" style="6" customWidth="1"/>
    <col min="8451" max="8451" width="30.28515625" style="6" customWidth="1"/>
    <col min="8452" max="8452" width="70.140625" style="6" bestFit="1" customWidth="1"/>
    <col min="8453" max="8453" width="58.7109375" style="6" customWidth="1"/>
    <col min="8454" max="8454" width="18.140625" style="6" customWidth="1"/>
    <col min="8455" max="8455" width="21.85546875" style="6" customWidth="1"/>
    <col min="8456" max="8456" width="18.7109375" style="6" customWidth="1"/>
    <col min="8457" max="8457" width="21.7109375" style="6" customWidth="1"/>
    <col min="8458" max="8704" width="9.140625" style="6"/>
    <col min="8705" max="8705" width="8.140625" style="6" customWidth="1"/>
    <col min="8706" max="8706" width="22.5703125" style="6" customWidth="1"/>
    <col min="8707" max="8707" width="30.28515625" style="6" customWidth="1"/>
    <col min="8708" max="8708" width="70.140625" style="6" bestFit="1" customWidth="1"/>
    <col min="8709" max="8709" width="58.7109375" style="6" customWidth="1"/>
    <col min="8710" max="8710" width="18.140625" style="6" customWidth="1"/>
    <col min="8711" max="8711" width="21.85546875" style="6" customWidth="1"/>
    <col min="8712" max="8712" width="18.7109375" style="6" customWidth="1"/>
    <col min="8713" max="8713" width="21.7109375" style="6" customWidth="1"/>
    <col min="8714" max="8960" width="9.140625" style="6"/>
    <col min="8961" max="8961" width="8.140625" style="6" customWidth="1"/>
    <col min="8962" max="8962" width="22.5703125" style="6" customWidth="1"/>
    <col min="8963" max="8963" width="30.28515625" style="6" customWidth="1"/>
    <col min="8964" max="8964" width="70.140625" style="6" bestFit="1" customWidth="1"/>
    <col min="8965" max="8965" width="58.7109375" style="6" customWidth="1"/>
    <col min="8966" max="8966" width="18.140625" style="6" customWidth="1"/>
    <col min="8967" max="8967" width="21.85546875" style="6" customWidth="1"/>
    <col min="8968" max="8968" width="18.7109375" style="6" customWidth="1"/>
    <col min="8969" max="8969" width="21.7109375" style="6" customWidth="1"/>
    <col min="8970" max="9216" width="9.140625" style="6"/>
    <col min="9217" max="9217" width="8.140625" style="6" customWidth="1"/>
    <col min="9218" max="9218" width="22.5703125" style="6" customWidth="1"/>
    <col min="9219" max="9219" width="30.28515625" style="6" customWidth="1"/>
    <col min="9220" max="9220" width="70.140625" style="6" bestFit="1" customWidth="1"/>
    <col min="9221" max="9221" width="58.7109375" style="6" customWidth="1"/>
    <col min="9222" max="9222" width="18.140625" style="6" customWidth="1"/>
    <col min="9223" max="9223" width="21.85546875" style="6" customWidth="1"/>
    <col min="9224" max="9224" width="18.7109375" style="6" customWidth="1"/>
    <col min="9225" max="9225" width="21.7109375" style="6" customWidth="1"/>
    <col min="9226" max="9472" width="9.140625" style="6"/>
    <col min="9473" max="9473" width="8.140625" style="6" customWidth="1"/>
    <col min="9474" max="9474" width="22.5703125" style="6" customWidth="1"/>
    <col min="9475" max="9475" width="30.28515625" style="6" customWidth="1"/>
    <col min="9476" max="9476" width="70.140625" style="6" bestFit="1" customWidth="1"/>
    <col min="9477" max="9477" width="58.7109375" style="6" customWidth="1"/>
    <col min="9478" max="9478" width="18.140625" style="6" customWidth="1"/>
    <col min="9479" max="9479" width="21.85546875" style="6" customWidth="1"/>
    <col min="9480" max="9480" width="18.7109375" style="6" customWidth="1"/>
    <col min="9481" max="9481" width="21.7109375" style="6" customWidth="1"/>
    <col min="9482" max="9728" width="9.140625" style="6"/>
    <col min="9729" max="9729" width="8.140625" style="6" customWidth="1"/>
    <col min="9730" max="9730" width="22.5703125" style="6" customWidth="1"/>
    <col min="9731" max="9731" width="30.28515625" style="6" customWidth="1"/>
    <col min="9732" max="9732" width="70.140625" style="6" bestFit="1" customWidth="1"/>
    <col min="9733" max="9733" width="58.7109375" style="6" customWidth="1"/>
    <col min="9734" max="9734" width="18.140625" style="6" customWidth="1"/>
    <col min="9735" max="9735" width="21.85546875" style="6" customWidth="1"/>
    <col min="9736" max="9736" width="18.7109375" style="6" customWidth="1"/>
    <col min="9737" max="9737" width="21.7109375" style="6" customWidth="1"/>
    <col min="9738" max="9984" width="9.140625" style="6"/>
    <col min="9985" max="9985" width="8.140625" style="6" customWidth="1"/>
    <col min="9986" max="9986" width="22.5703125" style="6" customWidth="1"/>
    <col min="9987" max="9987" width="30.28515625" style="6" customWidth="1"/>
    <col min="9988" max="9988" width="70.140625" style="6" bestFit="1" customWidth="1"/>
    <col min="9989" max="9989" width="58.7109375" style="6" customWidth="1"/>
    <col min="9990" max="9990" width="18.140625" style="6" customWidth="1"/>
    <col min="9991" max="9991" width="21.85546875" style="6" customWidth="1"/>
    <col min="9992" max="9992" width="18.7109375" style="6" customWidth="1"/>
    <col min="9993" max="9993" width="21.7109375" style="6" customWidth="1"/>
    <col min="9994" max="10240" width="9.140625" style="6"/>
    <col min="10241" max="10241" width="8.140625" style="6" customWidth="1"/>
    <col min="10242" max="10242" width="22.5703125" style="6" customWidth="1"/>
    <col min="10243" max="10243" width="30.28515625" style="6" customWidth="1"/>
    <col min="10244" max="10244" width="70.140625" style="6" bestFit="1" customWidth="1"/>
    <col min="10245" max="10245" width="58.7109375" style="6" customWidth="1"/>
    <col min="10246" max="10246" width="18.140625" style="6" customWidth="1"/>
    <col min="10247" max="10247" width="21.85546875" style="6" customWidth="1"/>
    <col min="10248" max="10248" width="18.7109375" style="6" customWidth="1"/>
    <col min="10249" max="10249" width="21.7109375" style="6" customWidth="1"/>
    <col min="10250" max="10496" width="9.140625" style="6"/>
    <col min="10497" max="10497" width="8.140625" style="6" customWidth="1"/>
    <col min="10498" max="10498" width="22.5703125" style="6" customWidth="1"/>
    <col min="10499" max="10499" width="30.28515625" style="6" customWidth="1"/>
    <col min="10500" max="10500" width="70.140625" style="6" bestFit="1" customWidth="1"/>
    <col min="10501" max="10501" width="58.7109375" style="6" customWidth="1"/>
    <col min="10502" max="10502" width="18.140625" style="6" customWidth="1"/>
    <col min="10503" max="10503" width="21.85546875" style="6" customWidth="1"/>
    <col min="10504" max="10504" width="18.7109375" style="6" customWidth="1"/>
    <col min="10505" max="10505" width="21.7109375" style="6" customWidth="1"/>
    <col min="10506" max="10752" width="9.140625" style="6"/>
    <col min="10753" max="10753" width="8.140625" style="6" customWidth="1"/>
    <col min="10754" max="10754" width="22.5703125" style="6" customWidth="1"/>
    <col min="10755" max="10755" width="30.28515625" style="6" customWidth="1"/>
    <col min="10756" max="10756" width="70.140625" style="6" bestFit="1" customWidth="1"/>
    <col min="10757" max="10757" width="58.7109375" style="6" customWidth="1"/>
    <col min="10758" max="10758" width="18.140625" style="6" customWidth="1"/>
    <col min="10759" max="10759" width="21.85546875" style="6" customWidth="1"/>
    <col min="10760" max="10760" width="18.7109375" style="6" customWidth="1"/>
    <col min="10761" max="10761" width="21.7109375" style="6" customWidth="1"/>
    <col min="10762" max="11008" width="9.140625" style="6"/>
    <col min="11009" max="11009" width="8.140625" style="6" customWidth="1"/>
    <col min="11010" max="11010" width="22.5703125" style="6" customWidth="1"/>
    <col min="11011" max="11011" width="30.28515625" style="6" customWidth="1"/>
    <col min="11012" max="11012" width="70.140625" style="6" bestFit="1" customWidth="1"/>
    <col min="11013" max="11013" width="58.7109375" style="6" customWidth="1"/>
    <col min="11014" max="11014" width="18.140625" style="6" customWidth="1"/>
    <col min="11015" max="11015" width="21.85546875" style="6" customWidth="1"/>
    <col min="11016" max="11016" width="18.7109375" style="6" customWidth="1"/>
    <col min="11017" max="11017" width="21.7109375" style="6" customWidth="1"/>
    <col min="11018" max="11264" width="9.140625" style="6"/>
    <col min="11265" max="11265" width="8.140625" style="6" customWidth="1"/>
    <col min="11266" max="11266" width="22.5703125" style="6" customWidth="1"/>
    <col min="11267" max="11267" width="30.28515625" style="6" customWidth="1"/>
    <col min="11268" max="11268" width="70.140625" style="6" bestFit="1" customWidth="1"/>
    <col min="11269" max="11269" width="58.7109375" style="6" customWidth="1"/>
    <col min="11270" max="11270" width="18.140625" style="6" customWidth="1"/>
    <col min="11271" max="11271" width="21.85546875" style="6" customWidth="1"/>
    <col min="11272" max="11272" width="18.7109375" style="6" customWidth="1"/>
    <col min="11273" max="11273" width="21.7109375" style="6" customWidth="1"/>
    <col min="11274" max="11520" width="9.140625" style="6"/>
    <col min="11521" max="11521" width="8.140625" style="6" customWidth="1"/>
    <col min="11522" max="11522" width="22.5703125" style="6" customWidth="1"/>
    <col min="11523" max="11523" width="30.28515625" style="6" customWidth="1"/>
    <col min="11524" max="11524" width="70.140625" style="6" bestFit="1" customWidth="1"/>
    <col min="11525" max="11525" width="58.7109375" style="6" customWidth="1"/>
    <col min="11526" max="11526" width="18.140625" style="6" customWidth="1"/>
    <col min="11527" max="11527" width="21.85546875" style="6" customWidth="1"/>
    <col min="11528" max="11528" width="18.7109375" style="6" customWidth="1"/>
    <col min="11529" max="11529" width="21.7109375" style="6" customWidth="1"/>
    <col min="11530" max="11776" width="9.140625" style="6"/>
    <col min="11777" max="11777" width="8.140625" style="6" customWidth="1"/>
    <col min="11778" max="11778" width="22.5703125" style="6" customWidth="1"/>
    <col min="11779" max="11779" width="30.28515625" style="6" customWidth="1"/>
    <col min="11780" max="11780" width="70.140625" style="6" bestFit="1" customWidth="1"/>
    <col min="11781" max="11781" width="58.7109375" style="6" customWidth="1"/>
    <col min="11782" max="11782" width="18.140625" style="6" customWidth="1"/>
    <col min="11783" max="11783" width="21.85546875" style="6" customWidth="1"/>
    <col min="11784" max="11784" width="18.7109375" style="6" customWidth="1"/>
    <col min="11785" max="11785" width="21.7109375" style="6" customWidth="1"/>
    <col min="11786" max="12032" width="9.140625" style="6"/>
    <col min="12033" max="12033" width="8.140625" style="6" customWidth="1"/>
    <col min="12034" max="12034" width="22.5703125" style="6" customWidth="1"/>
    <col min="12035" max="12035" width="30.28515625" style="6" customWidth="1"/>
    <col min="12036" max="12036" width="70.140625" style="6" bestFit="1" customWidth="1"/>
    <col min="12037" max="12037" width="58.7109375" style="6" customWidth="1"/>
    <col min="12038" max="12038" width="18.140625" style="6" customWidth="1"/>
    <col min="12039" max="12039" width="21.85546875" style="6" customWidth="1"/>
    <col min="12040" max="12040" width="18.7109375" style="6" customWidth="1"/>
    <col min="12041" max="12041" width="21.7109375" style="6" customWidth="1"/>
    <col min="12042" max="12288" width="9.140625" style="6"/>
    <col min="12289" max="12289" width="8.140625" style="6" customWidth="1"/>
    <col min="12290" max="12290" width="22.5703125" style="6" customWidth="1"/>
    <col min="12291" max="12291" width="30.28515625" style="6" customWidth="1"/>
    <col min="12292" max="12292" width="70.140625" style="6" bestFit="1" customWidth="1"/>
    <col min="12293" max="12293" width="58.7109375" style="6" customWidth="1"/>
    <col min="12294" max="12294" width="18.140625" style="6" customWidth="1"/>
    <col min="12295" max="12295" width="21.85546875" style="6" customWidth="1"/>
    <col min="12296" max="12296" width="18.7109375" style="6" customWidth="1"/>
    <col min="12297" max="12297" width="21.7109375" style="6" customWidth="1"/>
    <col min="12298" max="12544" width="9.140625" style="6"/>
    <col min="12545" max="12545" width="8.140625" style="6" customWidth="1"/>
    <col min="12546" max="12546" width="22.5703125" style="6" customWidth="1"/>
    <col min="12547" max="12547" width="30.28515625" style="6" customWidth="1"/>
    <col min="12548" max="12548" width="70.140625" style="6" bestFit="1" customWidth="1"/>
    <col min="12549" max="12549" width="58.7109375" style="6" customWidth="1"/>
    <col min="12550" max="12550" width="18.140625" style="6" customWidth="1"/>
    <col min="12551" max="12551" width="21.85546875" style="6" customWidth="1"/>
    <col min="12552" max="12552" width="18.7109375" style="6" customWidth="1"/>
    <col min="12553" max="12553" width="21.7109375" style="6" customWidth="1"/>
    <col min="12554" max="12800" width="9.140625" style="6"/>
    <col min="12801" max="12801" width="8.140625" style="6" customWidth="1"/>
    <col min="12802" max="12802" width="22.5703125" style="6" customWidth="1"/>
    <col min="12803" max="12803" width="30.28515625" style="6" customWidth="1"/>
    <col min="12804" max="12804" width="70.140625" style="6" bestFit="1" customWidth="1"/>
    <col min="12805" max="12805" width="58.7109375" style="6" customWidth="1"/>
    <col min="12806" max="12806" width="18.140625" style="6" customWidth="1"/>
    <col min="12807" max="12807" width="21.85546875" style="6" customWidth="1"/>
    <col min="12808" max="12808" width="18.7109375" style="6" customWidth="1"/>
    <col min="12809" max="12809" width="21.7109375" style="6" customWidth="1"/>
    <col min="12810" max="13056" width="9.140625" style="6"/>
    <col min="13057" max="13057" width="8.140625" style="6" customWidth="1"/>
    <col min="13058" max="13058" width="22.5703125" style="6" customWidth="1"/>
    <col min="13059" max="13059" width="30.28515625" style="6" customWidth="1"/>
    <col min="13060" max="13060" width="70.140625" style="6" bestFit="1" customWidth="1"/>
    <col min="13061" max="13061" width="58.7109375" style="6" customWidth="1"/>
    <col min="13062" max="13062" width="18.140625" style="6" customWidth="1"/>
    <col min="13063" max="13063" width="21.85546875" style="6" customWidth="1"/>
    <col min="13064" max="13064" width="18.7109375" style="6" customWidth="1"/>
    <col min="13065" max="13065" width="21.7109375" style="6" customWidth="1"/>
    <col min="13066" max="13312" width="9.140625" style="6"/>
    <col min="13313" max="13313" width="8.140625" style="6" customWidth="1"/>
    <col min="13314" max="13314" width="22.5703125" style="6" customWidth="1"/>
    <col min="13315" max="13315" width="30.28515625" style="6" customWidth="1"/>
    <col min="13316" max="13316" width="70.140625" style="6" bestFit="1" customWidth="1"/>
    <col min="13317" max="13317" width="58.7109375" style="6" customWidth="1"/>
    <col min="13318" max="13318" width="18.140625" style="6" customWidth="1"/>
    <col min="13319" max="13319" width="21.85546875" style="6" customWidth="1"/>
    <col min="13320" max="13320" width="18.7109375" style="6" customWidth="1"/>
    <col min="13321" max="13321" width="21.7109375" style="6" customWidth="1"/>
    <col min="13322" max="13568" width="9.140625" style="6"/>
    <col min="13569" max="13569" width="8.140625" style="6" customWidth="1"/>
    <col min="13570" max="13570" width="22.5703125" style="6" customWidth="1"/>
    <col min="13571" max="13571" width="30.28515625" style="6" customWidth="1"/>
    <col min="13572" max="13572" width="70.140625" style="6" bestFit="1" customWidth="1"/>
    <col min="13573" max="13573" width="58.7109375" style="6" customWidth="1"/>
    <col min="13574" max="13574" width="18.140625" style="6" customWidth="1"/>
    <col min="13575" max="13575" width="21.85546875" style="6" customWidth="1"/>
    <col min="13576" max="13576" width="18.7109375" style="6" customWidth="1"/>
    <col min="13577" max="13577" width="21.7109375" style="6" customWidth="1"/>
    <col min="13578" max="13824" width="9.140625" style="6"/>
    <col min="13825" max="13825" width="8.140625" style="6" customWidth="1"/>
    <col min="13826" max="13826" width="22.5703125" style="6" customWidth="1"/>
    <col min="13827" max="13827" width="30.28515625" style="6" customWidth="1"/>
    <col min="13828" max="13828" width="70.140625" style="6" bestFit="1" customWidth="1"/>
    <col min="13829" max="13829" width="58.7109375" style="6" customWidth="1"/>
    <col min="13830" max="13830" width="18.140625" style="6" customWidth="1"/>
    <col min="13831" max="13831" width="21.85546875" style="6" customWidth="1"/>
    <col min="13832" max="13832" width="18.7109375" style="6" customWidth="1"/>
    <col min="13833" max="13833" width="21.7109375" style="6" customWidth="1"/>
    <col min="13834" max="14080" width="9.140625" style="6"/>
    <col min="14081" max="14081" width="8.140625" style="6" customWidth="1"/>
    <col min="14082" max="14082" width="22.5703125" style="6" customWidth="1"/>
    <col min="14083" max="14083" width="30.28515625" style="6" customWidth="1"/>
    <col min="14084" max="14084" width="70.140625" style="6" bestFit="1" customWidth="1"/>
    <col min="14085" max="14085" width="58.7109375" style="6" customWidth="1"/>
    <col min="14086" max="14086" width="18.140625" style="6" customWidth="1"/>
    <col min="14087" max="14087" width="21.85546875" style="6" customWidth="1"/>
    <col min="14088" max="14088" width="18.7109375" style="6" customWidth="1"/>
    <col min="14089" max="14089" width="21.7109375" style="6" customWidth="1"/>
    <col min="14090" max="14336" width="9.140625" style="6"/>
    <col min="14337" max="14337" width="8.140625" style="6" customWidth="1"/>
    <col min="14338" max="14338" width="22.5703125" style="6" customWidth="1"/>
    <col min="14339" max="14339" width="30.28515625" style="6" customWidth="1"/>
    <col min="14340" max="14340" width="70.140625" style="6" bestFit="1" customWidth="1"/>
    <col min="14341" max="14341" width="58.7109375" style="6" customWidth="1"/>
    <col min="14342" max="14342" width="18.140625" style="6" customWidth="1"/>
    <col min="14343" max="14343" width="21.85546875" style="6" customWidth="1"/>
    <col min="14344" max="14344" width="18.7109375" style="6" customWidth="1"/>
    <col min="14345" max="14345" width="21.7109375" style="6" customWidth="1"/>
    <col min="14346" max="14592" width="9.140625" style="6"/>
    <col min="14593" max="14593" width="8.140625" style="6" customWidth="1"/>
    <col min="14594" max="14594" width="22.5703125" style="6" customWidth="1"/>
    <col min="14595" max="14595" width="30.28515625" style="6" customWidth="1"/>
    <col min="14596" max="14596" width="70.140625" style="6" bestFit="1" customWidth="1"/>
    <col min="14597" max="14597" width="58.7109375" style="6" customWidth="1"/>
    <col min="14598" max="14598" width="18.140625" style="6" customWidth="1"/>
    <col min="14599" max="14599" width="21.85546875" style="6" customWidth="1"/>
    <col min="14600" max="14600" width="18.7109375" style="6" customWidth="1"/>
    <col min="14601" max="14601" width="21.7109375" style="6" customWidth="1"/>
    <col min="14602" max="14848" width="9.140625" style="6"/>
    <col min="14849" max="14849" width="8.140625" style="6" customWidth="1"/>
    <col min="14850" max="14850" width="22.5703125" style="6" customWidth="1"/>
    <col min="14851" max="14851" width="30.28515625" style="6" customWidth="1"/>
    <col min="14852" max="14852" width="70.140625" style="6" bestFit="1" customWidth="1"/>
    <col min="14853" max="14853" width="58.7109375" style="6" customWidth="1"/>
    <col min="14854" max="14854" width="18.140625" style="6" customWidth="1"/>
    <col min="14855" max="14855" width="21.85546875" style="6" customWidth="1"/>
    <col min="14856" max="14856" width="18.7109375" style="6" customWidth="1"/>
    <col min="14857" max="14857" width="21.7109375" style="6" customWidth="1"/>
    <col min="14858" max="15104" width="9.140625" style="6"/>
    <col min="15105" max="15105" width="8.140625" style="6" customWidth="1"/>
    <col min="15106" max="15106" width="22.5703125" style="6" customWidth="1"/>
    <col min="15107" max="15107" width="30.28515625" style="6" customWidth="1"/>
    <col min="15108" max="15108" width="70.140625" style="6" bestFit="1" customWidth="1"/>
    <col min="15109" max="15109" width="58.7109375" style="6" customWidth="1"/>
    <col min="15110" max="15110" width="18.140625" style="6" customWidth="1"/>
    <col min="15111" max="15111" width="21.85546875" style="6" customWidth="1"/>
    <col min="15112" max="15112" width="18.7109375" style="6" customWidth="1"/>
    <col min="15113" max="15113" width="21.7109375" style="6" customWidth="1"/>
    <col min="15114" max="15360" width="9.140625" style="6"/>
    <col min="15361" max="15361" width="8.140625" style="6" customWidth="1"/>
    <col min="15362" max="15362" width="22.5703125" style="6" customWidth="1"/>
    <col min="15363" max="15363" width="30.28515625" style="6" customWidth="1"/>
    <col min="15364" max="15364" width="70.140625" style="6" bestFit="1" customWidth="1"/>
    <col min="15365" max="15365" width="58.7109375" style="6" customWidth="1"/>
    <col min="15366" max="15366" width="18.140625" style="6" customWidth="1"/>
    <col min="15367" max="15367" width="21.85546875" style="6" customWidth="1"/>
    <col min="15368" max="15368" width="18.7109375" style="6" customWidth="1"/>
    <col min="15369" max="15369" width="21.7109375" style="6" customWidth="1"/>
    <col min="15370" max="15616" width="9.140625" style="6"/>
    <col min="15617" max="15617" width="8.140625" style="6" customWidth="1"/>
    <col min="15618" max="15618" width="22.5703125" style="6" customWidth="1"/>
    <col min="15619" max="15619" width="30.28515625" style="6" customWidth="1"/>
    <col min="15620" max="15620" width="70.140625" style="6" bestFit="1" customWidth="1"/>
    <col min="15621" max="15621" width="58.7109375" style="6" customWidth="1"/>
    <col min="15622" max="15622" width="18.140625" style="6" customWidth="1"/>
    <col min="15623" max="15623" width="21.85546875" style="6" customWidth="1"/>
    <col min="15624" max="15624" width="18.7109375" style="6" customWidth="1"/>
    <col min="15625" max="15625" width="21.7109375" style="6" customWidth="1"/>
    <col min="15626" max="15872" width="9.140625" style="6"/>
    <col min="15873" max="15873" width="8.140625" style="6" customWidth="1"/>
    <col min="15874" max="15874" width="22.5703125" style="6" customWidth="1"/>
    <col min="15875" max="15875" width="30.28515625" style="6" customWidth="1"/>
    <col min="15876" max="15876" width="70.140625" style="6" bestFit="1" customWidth="1"/>
    <col min="15877" max="15877" width="58.7109375" style="6" customWidth="1"/>
    <col min="15878" max="15878" width="18.140625" style="6" customWidth="1"/>
    <col min="15879" max="15879" width="21.85546875" style="6" customWidth="1"/>
    <col min="15880" max="15880" width="18.7109375" style="6" customWidth="1"/>
    <col min="15881" max="15881" width="21.7109375" style="6" customWidth="1"/>
    <col min="15882" max="16128" width="9.140625" style="6"/>
    <col min="16129" max="16129" width="8.140625" style="6" customWidth="1"/>
    <col min="16130" max="16130" width="22.5703125" style="6" customWidth="1"/>
    <col min="16131" max="16131" width="30.28515625" style="6" customWidth="1"/>
    <col min="16132" max="16132" width="70.140625" style="6" bestFit="1" customWidth="1"/>
    <col min="16133" max="16133" width="58.7109375" style="6" customWidth="1"/>
    <col min="16134" max="16134" width="18.140625" style="6" customWidth="1"/>
    <col min="16135" max="16135" width="21.85546875" style="6" customWidth="1"/>
    <col min="16136" max="16136" width="18.7109375" style="6" customWidth="1"/>
    <col min="16137" max="16137" width="21.7109375" style="6" customWidth="1"/>
    <col min="16138" max="16384" width="9.140625" style="6"/>
  </cols>
  <sheetData>
    <row r="1" spans="1:10" ht="21.75" customHeight="1">
      <c r="A1" s="4" t="s">
        <v>2</v>
      </c>
      <c r="B1" s="4"/>
      <c r="C1" s="4"/>
      <c r="D1" s="4"/>
      <c r="E1" s="4"/>
      <c r="F1" s="4"/>
      <c r="G1" s="4"/>
      <c r="H1" s="4"/>
      <c r="I1" s="4"/>
    </row>
    <row r="2" spans="1:10">
      <c r="A2" s="4" t="s">
        <v>27</v>
      </c>
      <c r="B2" s="4"/>
      <c r="C2" s="4"/>
      <c r="D2" s="4"/>
      <c r="E2" s="4"/>
      <c r="F2" s="4"/>
      <c r="G2" s="4"/>
      <c r="H2" s="4"/>
      <c r="I2" s="4"/>
    </row>
    <row r="3" spans="1:10">
      <c r="A3" s="4" t="s">
        <v>0</v>
      </c>
      <c r="B3" s="4"/>
      <c r="C3" s="4"/>
      <c r="D3" s="4"/>
      <c r="E3" s="4"/>
      <c r="F3" s="4"/>
      <c r="G3" s="4"/>
      <c r="H3" s="4"/>
      <c r="I3" s="4"/>
    </row>
    <row r="4" spans="1:10" ht="21.75" thickBot="1">
      <c r="B4" s="8"/>
      <c r="C4" s="8"/>
      <c r="D4" s="9"/>
      <c r="E4" s="9"/>
      <c r="F4" s="8"/>
      <c r="G4" s="9"/>
      <c r="H4" s="9"/>
      <c r="I4" s="10"/>
    </row>
    <row r="5" spans="1:10" ht="47.25" customHeight="1">
      <c r="A5" s="121" t="s">
        <v>10</v>
      </c>
      <c r="B5" s="122" t="s">
        <v>9</v>
      </c>
      <c r="C5" s="122" t="s">
        <v>9</v>
      </c>
      <c r="D5" s="122" t="s">
        <v>8</v>
      </c>
      <c r="E5" s="122" t="s">
        <v>6</v>
      </c>
      <c r="F5" s="122" t="s">
        <v>7</v>
      </c>
      <c r="G5" s="123" t="s">
        <v>11</v>
      </c>
      <c r="H5" s="123"/>
      <c r="I5" s="124" t="s">
        <v>5</v>
      </c>
    </row>
    <row r="6" spans="1:10">
      <c r="A6" s="125"/>
      <c r="B6" s="126"/>
      <c r="C6" s="126"/>
      <c r="D6" s="126"/>
      <c r="E6" s="126"/>
      <c r="F6" s="126"/>
      <c r="G6" s="127" t="s">
        <v>3</v>
      </c>
      <c r="H6" s="127" t="s">
        <v>4</v>
      </c>
      <c r="I6" s="128"/>
    </row>
    <row r="7" spans="1:10">
      <c r="A7" s="22">
        <v>1</v>
      </c>
      <c r="B7" s="23" t="s">
        <v>312</v>
      </c>
      <c r="C7" s="24" t="str">
        <f>LEFT(B7,9)&amp;"XXX"</f>
        <v>010555600XXX</v>
      </c>
      <c r="D7" s="25" t="s">
        <v>306</v>
      </c>
      <c r="E7" s="26" t="s">
        <v>307</v>
      </c>
      <c r="F7" s="27">
        <v>91592</v>
      </c>
      <c r="G7" s="28">
        <v>244222</v>
      </c>
      <c r="H7" s="29" t="s">
        <v>310</v>
      </c>
      <c r="I7" s="30" t="s">
        <v>1</v>
      </c>
    </row>
    <row r="8" spans="1:10" s="12" customFormat="1">
      <c r="A8" s="22">
        <v>2</v>
      </c>
      <c r="B8" s="31" t="s">
        <v>322</v>
      </c>
      <c r="C8" s="24" t="str">
        <f>LEFT(B8,9)&amp;"XXX"</f>
        <v>012555902XXX</v>
      </c>
      <c r="D8" s="15" t="s">
        <v>316</v>
      </c>
      <c r="E8" s="13" t="s">
        <v>313</v>
      </c>
      <c r="F8" s="32">
        <v>60990</v>
      </c>
      <c r="G8" s="33">
        <v>45895</v>
      </c>
      <c r="H8" s="13" t="s">
        <v>319</v>
      </c>
      <c r="I8" s="30" t="s">
        <v>1</v>
      </c>
      <c r="J8" s="11"/>
    </row>
    <row r="9" spans="1:10" s="12" customFormat="1">
      <c r="A9" s="22">
        <v>3</v>
      </c>
      <c r="B9" s="31" t="s">
        <v>323</v>
      </c>
      <c r="C9" s="24" t="str">
        <f>LEFT(B9,9)&amp;"XXX"</f>
        <v>012556201XXX</v>
      </c>
      <c r="D9" s="15" t="s">
        <v>317</v>
      </c>
      <c r="E9" s="13" t="s">
        <v>314</v>
      </c>
      <c r="F9" s="3">
        <v>74100</v>
      </c>
      <c r="G9" s="33">
        <v>45897</v>
      </c>
      <c r="H9" s="13" t="s">
        <v>320</v>
      </c>
      <c r="I9" s="30" t="s">
        <v>1</v>
      </c>
      <c r="J9" s="11"/>
    </row>
    <row r="10" spans="1:10" s="12" customFormat="1">
      <c r="A10" s="22">
        <v>4</v>
      </c>
      <c r="B10" s="31" t="s">
        <v>324</v>
      </c>
      <c r="C10" s="24" t="str">
        <f>LEFT(B10,9)&amp;"XXX"</f>
        <v>010553908XXX</v>
      </c>
      <c r="D10" s="15" t="s">
        <v>318</v>
      </c>
      <c r="E10" s="13" t="s">
        <v>315</v>
      </c>
      <c r="F10" s="3">
        <v>22470</v>
      </c>
      <c r="G10" s="33">
        <v>45898</v>
      </c>
      <c r="H10" s="13" t="s">
        <v>321</v>
      </c>
      <c r="I10" s="30" t="s">
        <v>1</v>
      </c>
      <c r="J10" s="11"/>
    </row>
    <row r="11" spans="1:10" s="12" customFormat="1">
      <c r="A11" s="22">
        <v>5</v>
      </c>
      <c r="B11" s="31" t="s">
        <v>337</v>
      </c>
      <c r="C11" s="24" t="str">
        <f>LEFT(B11,9)&amp;"XXX"</f>
        <v>010555202XXX</v>
      </c>
      <c r="D11" s="15" t="s">
        <v>329</v>
      </c>
      <c r="E11" s="13" t="s">
        <v>325</v>
      </c>
      <c r="F11" s="32">
        <v>60000</v>
      </c>
      <c r="G11" s="33">
        <v>45902</v>
      </c>
      <c r="H11" s="13" t="s">
        <v>333</v>
      </c>
      <c r="I11" s="30" t="s">
        <v>1</v>
      </c>
      <c r="J11" s="11"/>
    </row>
    <row r="12" spans="1:10" s="12" customFormat="1">
      <c r="A12" s="22">
        <v>6</v>
      </c>
      <c r="B12" s="31" t="s">
        <v>338</v>
      </c>
      <c r="C12" s="24" t="str">
        <f>LEFT(B12,9)&amp;"XXX"</f>
        <v>010553807XXX</v>
      </c>
      <c r="D12" s="15" t="s">
        <v>330</v>
      </c>
      <c r="E12" s="13" t="s">
        <v>326</v>
      </c>
      <c r="F12" s="32">
        <v>38841</v>
      </c>
      <c r="G12" s="33">
        <v>45902</v>
      </c>
      <c r="H12" s="13" t="s">
        <v>334</v>
      </c>
      <c r="I12" s="30" t="s">
        <v>1</v>
      </c>
      <c r="J12" s="11"/>
    </row>
    <row r="13" spans="1:10" s="12" customFormat="1">
      <c r="A13" s="22">
        <v>7</v>
      </c>
      <c r="B13" s="31" t="s">
        <v>339</v>
      </c>
      <c r="C13" s="24" t="str">
        <f>LEFT(B13,9)&amp;"XXX"</f>
        <v>010555202XXX</v>
      </c>
      <c r="D13" s="15" t="s">
        <v>331</v>
      </c>
      <c r="E13" s="13" t="s">
        <v>327</v>
      </c>
      <c r="F13" s="3">
        <v>92000</v>
      </c>
      <c r="G13" s="33">
        <v>45903</v>
      </c>
      <c r="H13" s="13" t="s">
        <v>335</v>
      </c>
      <c r="I13" s="30" t="s">
        <v>1</v>
      </c>
      <c r="J13" s="11"/>
    </row>
    <row r="14" spans="1:10" s="12" customFormat="1" ht="42">
      <c r="A14" s="22">
        <v>8</v>
      </c>
      <c r="B14" s="31" t="s">
        <v>340</v>
      </c>
      <c r="C14" s="24" t="str">
        <f>LEFT(B14,9)&amp;"XXX"</f>
        <v>010554310XXX</v>
      </c>
      <c r="D14" s="15" t="s">
        <v>332</v>
      </c>
      <c r="E14" s="13" t="s">
        <v>328</v>
      </c>
      <c r="F14" s="32">
        <v>80250</v>
      </c>
      <c r="G14" s="33">
        <v>45903</v>
      </c>
      <c r="H14" s="13" t="s">
        <v>336</v>
      </c>
      <c r="I14" s="30" t="s">
        <v>1</v>
      </c>
      <c r="J14" s="11"/>
    </row>
    <row r="15" spans="1:10" s="12" customFormat="1">
      <c r="A15" s="22">
        <v>9</v>
      </c>
      <c r="B15" s="34" t="s">
        <v>84</v>
      </c>
      <c r="C15" s="24" t="str">
        <f>LEFT(B15,9)&amp;"XXX"</f>
        <v>010554009XXX</v>
      </c>
      <c r="D15" s="35" t="s">
        <v>79</v>
      </c>
      <c r="E15" s="36" t="s">
        <v>80</v>
      </c>
      <c r="F15" s="37">
        <v>78887.03</v>
      </c>
      <c r="G15" s="38">
        <v>45915</v>
      </c>
      <c r="H15" s="39" t="s">
        <v>81</v>
      </c>
      <c r="I15" s="30" t="s">
        <v>1</v>
      </c>
      <c r="J15" s="11"/>
    </row>
    <row r="16" spans="1:10" s="12" customFormat="1">
      <c r="A16" s="22">
        <v>10</v>
      </c>
      <c r="B16" s="31" t="s">
        <v>344</v>
      </c>
      <c r="C16" s="24" t="str">
        <f>LEFT(B16,9)&amp;"XXX"</f>
        <v>010556109XXX</v>
      </c>
      <c r="D16" s="13" t="s">
        <v>342</v>
      </c>
      <c r="E16" s="13" t="s">
        <v>341</v>
      </c>
      <c r="F16" s="32">
        <v>34500</v>
      </c>
      <c r="G16" s="33">
        <v>45916</v>
      </c>
      <c r="H16" s="13" t="s">
        <v>343</v>
      </c>
      <c r="I16" s="30" t="s">
        <v>1</v>
      </c>
      <c r="J16" s="11"/>
    </row>
    <row r="17" spans="1:10" s="12" customFormat="1">
      <c r="A17" s="22">
        <v>11</v>
      </c>
      <c r="B17" s="40" t="s">
        <v>53</v>
      </c>
      <c r="C17" s="24" t="str">
        <f>LEFT(B17,9)&amp;"XXX"</f>
        <v>050355000XXX</v>
      </c>
      <c r="D17" s="16" t="s">
        <v>47</v>
      </c>
      <c r="E17" s="35" t="s">
        <v>41</v>
      </c>
      <c r="F17" s="27">
        <v>24000</v>
      </c>
      <c r="G17" s="38">
        <v>45923</v>
      </c>
      <c r="H17" s="41" t="s">
        <v>50</v>
      </c>
      <c r="I17" s="30" t="s">
        <v>1</v>
      </c>
      <c r="J17" s="11"/>
    </row>
    <row r="18" spans="1:10" s="12" customFormat="1">
      <c r="A18" s="22">
        <v>12</v>
      </c>
      <c r="B18" s="34" t="s">
        <v>84</v>
      </c>
      <c r="C18" s="24" t="str">
        <f>LEFT(B18,9)&amp;"XXX"</f>
        <v>010554009XXX</v>
      </c>
      <c r="D18" s="35" t="s">
        <v>79</v>
      </c>
      <c r="E18" s="42" t="s">
        <v>82</v>
      </c>
      <c r="F18" s="43">
        <v>57728.11</v>
      </c>
      <c r="G18" s="38">
        <v>45924</v>
      </c>
      <c r="H18" s="39" t="s">
        <v>83</v>
      </c>
      <c r="I18" s="30" t="s">
        <v>1</v>
      </c>
      <c r="J18" s="11"/>
    </row>
    <row r="19" spans="1:10" s="12" customFormat="1">
      <c r="A19" s="22">
        <v>13</v>
      </c>
      <c r="B19" s="40" t="s">
        <v>54</v>
      </c>
      <c r="C19" s="24" t="str">
        <f>LEFT(B19,9)&amp;"XXX"</f>
        <v>350050026XXX</v>
      </c>
      <c r="D19" s="16" t="s">
        <v>48</v>
      </c>
      <c r="E19" s="35" t="s">
        <v>42</v>
      </c>
      <c r="F19" s="27">
        <v>30000</v>
      </c>
      <c r="G19" s="38">
        <v>45929</v>
      </c>
      <c r="H19" s="41" t="s">
        <v>51</v>
      </c>
      <c r="I19" s="30" t="s">
        <v>1</v>
      </c>
      <c r="J19" s="11"/>
    </row>
    <row r="20" spans="1:10" s="12" customFormat="1">
      <c r="A20" s="22">
        <v>14</v>
      </c>
      <c r="B20" s="40" t="s">
        <v>119</v>
      </c>
      <c r="C20" s="24" t="str">
        <f>LEFT(B20,9)&amp;"XXX"</f>
        <v>010555908XXX</v>
      </c>
      <c r="D20" s="44" t="s">
        <v>113</v>
      </c>
      <c r="E20" s="44" t="s">
        <v>115</v>
      </c>
      <c r="F20" s="27">
        <v>24400.28</v>
      </c>
      <c r="G20" s="45">
        <v>244256</v>
      </c>
      <c r="H20" s="39" t="s">
        <v>117</v>
      </c>
      <c r="I20" s="30" t="s">
        <v>1</v>
      </c>
      <c r="J20" s="11"/>
    </row>
    <row r="21" spans="1:10" s="12" customFormat="1">
      <c r="A21" s="22">
        <v>15</v>
      </c>
      <c r="B21" s="34" t="s">
        <v>120</v>
      </c>
      <c r="C21" s="24" t="str">
        <f>LEFT(B21,9)&amp;"XXX"</f>
        <v>011554800XXX</v>
      </c>
      <c r="D21" s="44" t="s">
        <v>114</v>
      </c>
      <c r="E21" s="44" t="s">
        <v>116</v>
      </c>
      <c r="F21" s="46">
        <v>35203</v>
      </c>
      <c r="G21" s="45">
        <v>244256</v>
      </c>
      <c r="H21" s="34" t="s">
        <v>118</v>
      </c>
      <c r="I21" s="30" t="s">
        <v>1</v>
      </c>
      <c r="J21" s="11"/>
    </row>
    <row r="22" spans="1:10" s="12" customFormat="1">
      <c r="A22" s="22">
        <v>16</v>
      </c>
      <c r="B22" s="40" t="s">
        <v>414</v>
      </c>
      <c r="C22" s="24" t="str">
        <f>LEFT(B22,9)&amp;"XXX"</f>
        <v>010553610XXX</v>
      </c>
      <c r="D22" s="44" t="s">
        <v>412</v>
      </c>
      <c r="E22" s="44" t="s">
        <v>413</v>
      </c>
      <c r="F22" s="47">
        <v>80250</v>
      </c>
      <c r="G22" s="45">
        <v>244257</v>
      </c>
      <c r="H22" s="39" t="s">
        <v>123</v>
      </c>
      <c r="I22" s="30" t="s">
        <v>1</v>
      </c>
      <c r="J22" s="11"/>
    </row>
    <row r="23" spans="1:10" s="12" customFormat="1">
      <c r="A23" s="22">
        <v>17</v>
      </c>
      <c r="B23" s="40" t="s">
        <v>52</v>
      </c>
      <c r="C23" s="24" t="str">
        <f>LEFT(B23,9)&amp;"XXX"</f>
        <v>050555500XXX</v>
      </c>
      <c r="D23" s="16" t="s">
        <v>46</v>
      </c>
      <c r="E23" s="35" t="s">
        <v>40</v>
      </c>
      <c r="F23" s="27">
        <v>18000</v>
      </c>
      <c r="G23" s="38">
        <v>45931</v>
      </c>
      <c r="H23" s="41" t="s">
        <v>49</v>
      </c>
      <c r="I23" s="30" t="s">
        <v>1</v>
      </c>
      <c r="J23" s="11"/>
    </row>
    <row r="24" spans="1:10" s="12" customFormat="1">
      <c r="A24" s="22">
        <v>18</v>
      </c>
      <c r="B24" s="40" t="s">
        <v>126</v>
      </c>
      <c r="C24" s="24" t="str">
        <f>LEFT(B24,9)&amp;"XXX"</f>
        <v>010554715XXX</v>
      </c>
      <c r="D24" s="44" t="s">
        <v>111</v>
      </c>
      <c r="E24" s="13" t="s">
        <v>121</v>
      </c>
      <c r="F24" s="47">
        <v>64039.5</v>
      </c>
      <c r="G24" s="45">
        <v>244258</v>
      </c>
      <c r="H24" s="39" t="s">
        <v>122</v>
      </c>
      <c r="I24" s="30" t="s">
        <v>1</v>
      </c>
      <c r="J24" s="11"/>
    </row>
    <row r="25" spans="1:10" s="12" customFormat="1">
      <c r="A25" s="22">
        <v>19</v>
      </c>
      <c r="B25" s="40" t="s">
        <v>126</v>
      </c>
      <c r="C25" s="24" t="str">
        <f>LEFT(B25,9)&amp;"XXX"</f>
        <v>010554715XXX</v>
      </c>
      <c r="D25" s="44" t="s">
        <v>111</v>
      </c>
      <c r="E25" s="13" t="s">
        <v>124</v>
      </c>
      <c r="F25" s="27">
        <v>31531.83</v>
      </c>
      <c r="G25" s="45">
        <v>244258</v>
      </c>
      <c r="H25" s="39" t="s">
        <v>125</v>
      </c>
      <c r="I25" s="30" t="s">
        <v>1</v>
      </c>
      <c r="J25" s="11"/>
    </row>
    <row r="26" spans="1:10" s="12" customFormat="1">
      <c r="A26" s="22">
        <v>20</v>
      </c>
      <c r="B26" s="48" t="s">
        <v>229</v>
      </c>
      <c r="C26" s="24" t="str">
        <f>LEFT(B26,9)&amp;"XXX"</f>
        <v>393990015XXX</v>
      </c>
      <c r="D26" s="41" t="s">
        <v>220</v>
      </c>
      <c r="E26" s="34" t="s">
        <v>41</v>
      </c>
      <c r="F26" s="27">
        <v>30000</v>
      </c>
      <c r="G26" s="28">
        <v>244258</v>
      </c>
      <c r="H26" s="29" t="s">
        <v>221</v>
      </c>
      <c r="I26" s="30" t="s">
        <v>1</v>
      </c>
      <c r="J26" s="11"/>
    </row>
    <row r="27" spans="1:10" s="12" customFormat="1">
      <c r="A27" s="22">
        <v>21</v>
      </c>
      <c r="B27" s="24" t="s">
        <v>311</v>
      </c>
      <c r="C27" s="24" t="str">
        <f>LEFT(B27,9)&amp;"XXX"</f>
        <v>010553608XXX</v>
      </c>
      <c r="D27" s="41" t="s">
        <v>305</v>
      </c>
      <c r="E27" s="16" t="s">
        <v>308</v>
      </c>
      <c r="F27" s="27">
        <v>16610</v>
      </c>
      <c r="G27" s="28">
        <v>244258</v>
      </c>
      <c r="H27" s="29" t="s">
        <v>309</v>
      </c>
      <c r="I27" s="30" t="s">
        <v>1</v>
      </c>
      <c r="J27" s="11"/>
    </row>
    <row r="28" spans="1:10" s="12" customFormat="1">
      <c r="A28" s="22">
        <v>22</v>
      </c>
      <c r="B28" s="49" t="s">
        <v>29</v>
      </c>
      <c r="C28" s="24" t="str">
        <f>LEFT(B28,9)&amp;"XXX"</f>
        <v>040554000XXX</v>
      </c>
      <c r="D28" s="50" t="s">
        <v>33</v>
      </c>
      <c r="E28" s="51" t="s">
        <v>44</v>
      </c>
      <c r="F28" s="52">
        <v>945</v>
      </c>
      <c r="G28" s="53">
        <v>244259</v>
      </c>
      <c r="H28" s="50" t="s">
        <v>37</v>
      </c>
      <c r="I28" s="30" t="s">
        <v>1</v>
      </c>
      <c r="J28" s="11"/>
    </row>
    <row r="29" spans="1:10" s="12" customFormat="1">
      <c r="A29" s="22">
        <v>23</v>
      </c>
      <c r="B29" s="41" t="s">
        <v>230</v>
      </c>
      <c r="C29" s="24" t="str">
        <f>LEFT(B29,9)&amp;"XXX"</f>
        <v>090354300XXX</v>
      </c>
      <c r="D29" s="54" t="s">
        <v>231</v>
      </c>
      <c r="E29" s="34" t="s">
        <v>66</v>
      </c>
      <c r="F29" s="27">
        <v>100</v>
      </c>
      <c r="G29" s="28">
        <v>244259</v>
      </c>
      <c r="H29" s="34" t="s">
        <v>222</v>
      </c>
      <c r="I29" s="30" t="s">
        <v>1</v>
      </c>
      <c r="J29" s="11"/>
    </row>
    <row r="30" spans="1:10" s="12" customFormat="1">
      <c r="A30" s="22">
        <v>24</v>
      </c>
      <c r="B30" s="24" t="s">
        <v>28</v>
      </c>
      <c r="C30" s="24" t="str">
        <f>LEFT(B30,9)&amp;"XXX"</f>
        <v>010756100XXX</v>
      </c>
      <c r="D30" s="55" t="s">
        <v>32</v>
      </c>
      <c r="E30" s="51" t="s">
        <v>43</v>
      </c>
      <c r="F30" s="27">
        <v>200</v>
      </c>
      <c r="G30" s="53">
        <v>244260</v>
      </c>
      <c r="H30" s="50" t="s">
        <v>36</v>
      </c>
      <c r="I30" s="30" t="s">
        <v>1</v>
      </c>
      <c r="J30" s="11"/>
    </row>
    <row r="31" spans="1:10" s="12" customFormat="1">
      <c r="A31" s="22">
        <v>25</v>
      </c>
      <c r="B31" s="56" t="s">
        <v>97</v>
      </c>
      <c r="C31" s="24" t="str">
        <f>LEFT(B31,9)&amp;"XXX"</f>
        <v>010555503XXX</v>
      </c>
      <c r="D31" s="57" t="s">
        <v>89</v>
      </c>
      <c r="E31" s="58" t="s">
        <v>105</v>
      </c>
      <c r="F31" s="59">
        <v>97549.759999999995</v>
      </c>
      <c r="G31" s="60">
        <v>45937</v>
      </c>
      <c r="H31" s="61" t="s">
        <v>106</v>
      </c>
      <c r="I31" s="30" t="s">
        <v>1</v>
      </c>
      <c r="J31" s="11"/>
    </row>
    <row r="32" spans="1:10" s="12" customFormat="1">
      <c r="A32" s="22">
        <v>26</v>
      </c>
      <c r="B32" s="62" t="s">
        <v>31</v>
      </c>
      <c r="C32" s="24" t="str">
        <f>LEFT(B32,9)&amp;"XXX"</f>
        <v>040556000XXX</v>
      </c>
      <c r="D32" s="13" t="s">
        <v>35</v>
      </c>
      <c r="E32" s="20" t="s">
        <v>41</v>
      </c>
      <c r="F32" s="52">
        <v>48000</v>
      </c>
      <c r="G32" s="53">
        <v>244265</v>
      </c>
      <c r="H32" s="50" t="s">
        <v>39</v>
      </c>
      <c r="I32" s="30" t="s">
        <v>1</v>
      </c>
      <c r="J32" s="11"/>
    </row>
    <row r="33" spans="1:10" s="12" customFormat="1">
      <c r="A33" s="22">
        <v>27</v>
      </c>
      <c r="B33" s="14" t="s">
        <v>362</v>
      </c>
      <c r="C33" s="24" t="str">
        <f>LEFT(B33,9)&amp;"XXX"</f>
        <v>354020018XXX</v>
      </c>
      <c r="D33" s="63" t="s">
        <v>345</v>
      </c>
      <c r="E33" s="14" t="s">
        <v>354</v>
      </c>
      <c r="F33" s="64">
        <v>3840</v>
      </c>
      <c r="G33" s="33">
        <v>45939</v>
      </c>
      <c r="H33" s="39" t="s">
        <v>371</v>
      </c>
      <c r="I33" s="30" t="s">
        <v>1</v>
      </c>
      <c r="J33" s="11"/>
    </row>
    <row r="34" spans="1:10" s="12" customFormat="1">
      <c r="A34" s="22">
        <v>28</v>
      </c>
      <c r="B34" s="65" t="s">
        <v>223</v>
      </c>
      <c r="C34" s="24" t="str">
        <f>LEFT(B34,9)&amp;"XXX"</f>
        <v>393050090XXX</v>
      </c>
      <c r="D34" s="54" t="s">
        <v>232</v>
      </c>
      <c r="E34" s="66" t="s">
        <v>67</v>
      </c>
      <c r="F34" s="27">
        <v>1000</v>
      </c>
      <c r="G34" s="28">
        <v>244266</v>
      </c>
      <c r="H34" s="34" t="s">
        <v>224</v>
      </c>
      <c r="I34" s="30" t="s">
        <v>1</v>
      </c>
      <c r="J34" s="11"/>
    </row>
    <row r="35" spans="1:10" s="12" customFormat="1">
      <c r="A35" s="22">
        <v>29</v>
      </c>
      <c r="B35" s="48" t="s">
        <v>239</v>
      </c>
      <c r="C35" s="24" t="str">
        <f>LEFT(B35,9)&amp;"XXX"</f>
        <v>180990003XXX</v>
      </c>
      <c r="D35" s="41" t="s">
        <v>233</v>
      </c>
      <c r="E35" s="16" t="s">
        <v>68</v>
      </c>
      <c r="F35" s="27">
        <v>21000</v>
      </c>
      <c r="G35" s="28">
        <v>244267</v>
      </c>
      <c r="H35" s="34" t="s">
        <v>225</v>
      </c>
      <c r="I35" s="30" t="s">
        <v>1</v>
      </c>
      <c r="J35" s="11"/>
    </row>
    <row r="36" spans="1:10" s="12" customFormat="1">
      <c r="A36" s="22">
        <v>30</v>
      </c>
      <c r="B36" s="48" t="s">
        <v>204</v>
      </c>
      <c r="C36" s="24" t="str">
        <f>LEFT(B36,9)&amp;"XXX"</f>
        <v>010555203XXX</v>
      </c>
      <c r="D36" s="35" t="s">
        <v>193</v>
      </c>
      <c r="E36" s="16" t="s">
        <v>197</v>
      </c>
      <c r="F36" s="67">
        <v>1000</v>
      </c>
      <c r="G36" s="38">
        <v>45940</v>
      </c>
      <c r="H36" s="39" t="s">
        <v>200</v>
      </c>
      <c r="I36" s="30" t="s">
        <v>1</v>
      </c>
      <c r="J36" s="11"/>
    </row>
    <row r="37" spans="1:10" s="12" customFormat="1">
      <c r="A37" s="22">
        <v>31</v>
      </c>
      <c r="B37" s="14" t="s">
        <v>363</v>
      </c>
      <c r="C37" s="24" t="str">
        <f>LEFT(B37,9)&amp;"XXX"</f>
        <v>541219000XXX</v>
      </c>
      <c r="D37" s="15" t="s">
        <v>346</v>
      </c>
      <c r="E37" s="68" t="s">
        <v>355</v>
      </c>
      <c r="F37" s="69">
        <v>3500</v>
      </c>
      <c r="G37" s="33">
        <v>45940</v>
      </c>
      <c r="H37" s="39" t="s">
        <v>372</v>
      </c>
      <c r="I37" s="30" t="s">
        <v>1</v>
      </c>
      <c r="J37" s="11"/>
    </row>
    <row r="38" spans="1:10" s="12" customFormat="1">
      <c r="A38" s="22">
        <v>32</v>
      </c>
      <c r="B38" s="48" t="s">
        <v>204</v>
      </c>
      <c r="C38" s="24" t="str">
        <f>LEFT(B38,9)&amp;"XXX"</f>
        <v>010555203XXX</v>
      </c>
      <c r="D38" s="16" t="s">
        <v>197</v>
      </c>
      <c r="E38" s="16" t="s">
        <v>197</v>
      </c>
      <c r="F38" s="52">
        <v>3000</v>
      </c>
      <c r="G38" s="38">
        <v>45941</v>
      </c>
      <c r="H38" s="39" t="s">
        <v>209</v>
      </c>
      <c r="I38" s="30" t="s">
        <v>1</v>
      </c>
      <c r="J38" s="11"/>
    </row>
    <row r="39" spans="1:10" s="12" customFormat="1">
      <c r="A39" s="22">
        <v>33</v>
      </c>
      <c r="B39" s="40" t="s">
        <v>132</v>
      </c>
      <c r="C39" s="24" t="str">
        <f>LEFT(B39,9)&amp;"XXX"</f>
        <v>099400042XXX</v>
      </c>
      <c r="D39" s="16" t="s">
        <v>131</v>
      </c>
      <c r="E39" s="35" t="s">
        <v>130</v>
      </c>
      <c r="F39" s="27">
        <v>400</v>
      </c>
      <c r="G39" s="33">
        <v>45945</v>
      </c>
      <c r="H39" s="41" t="s">
        <v>134</v>
      </c>
      <c r="I39" s="30" t="s">
        <v>1</v>
      </c>
      <c r="J39" s="11"/>
    </row>
    <row r="40" spans="1:10" s="12" customFormat="1">
      <c r="A40" s="22">
        <v>34</v>
      </c>
      <c r="B40" s="48" t="s">
        <v>192</v>
      </c>
      <c r="C40" s="24" t="str">
        <f>LEFT(B40,9)&amp;"XXX"</f>
        <v>010554606XXX</v>
      </c>
      <c r="D40" s="35" t="s">
        <v>189</v>
      </c>
      <c r="E40" s="16" t="s">
        <v>190</v>
      </c>
      <c r="F40" s="52">
        <v>21400</v>
      </c>
      <c r="G40" s="38">
        <v>45945</v>
      </c>
      <c r="H40" s="39" t="s">
        <v>191</v>
      </c>
      <c r="I40" s="30" t="s">
        <v>1</v>
      </c>
      <c r="J40" s="11"/>
    </row>
    <row r="41" spans="1:10" s="12" customFormat="1">
      <c r="A41" s="22">
        <v>35</v>
      </c>
      <c r="B41" s="48" t="s">
        <v>205</v>
      </c>
      <c r="C41" s="24" t="str">
        <f>LEFT(B41,9)&amp;"XXX"</f>
        <v>010552701XXX</v>
      </c>
      <c r="D41" s="35" t="s">
        <v>194</v>
      </c>
      <c r="E41" s="16" t="s">
        <v>198</v>
      </c>
      <c r="F41" s="67">
        <v>20330</v>
      </c>
      <c r="G41" s="38">
        <v>45945</v>
      </c>
      <c r="H41" s="39" t="s">
        <v>201</v>
      </c>
      <c r="I41" s="30" t="s">
        <v>1</v>
      </c>
      <c r="J41" s="11"/>
    </row>
    <row r="42" spans="1:10" s="12" customFormat="1">
      <c r="A42" s="22">
        <v>36</v>
      </c>
      <c r="B42" s="48" t="s">
        <v>205</v>
      </c>
      <c r="C42" s="24" t="str">
        <f>LEFT(B42,9)&amp;"XXX"</f>
        <v>010552701XXX</v>
      </c>
      <c r="D42" s="35" t="s">
        <v>195</v>
      </c>
      <c r="E42" s="16" t="s">
        <v>198</v>
      </c>
      <c r="F42" s="67">
        <v>19902</v>
      </c>
      <c r="G42" s="38">
        <v>45945</v>
      </c>
      <c r="H42" s="39" t="s">
        <v>202</v>
      </c>
      <c r="I42" s="30" t="s">
        <v>1</v>
      </c>
      <c r="J42" s="11"/>
    </row>
    <row r="43" spans="1:10" s="12" customFormat="1">
      <c r="A43" s="22">
        <v>37</v>
      </c>
      <c r="B43" s="14" t="s">
        <v>364</v>
      </c>
      <c r="C43" s="24" t="str">
        <f>LEFT(B43,9)&amp;"XXX"</f>
        <v>010555300XXX</v>
      </c>
      <c r="D43" s="15" t="s">
        <v>347</v>
      </c>
      <c r="E43" s="66" t="s">
        <v>356</v>
      </c>
      <c r="F43" s="64">
        <v>8130</v>
      </c>
      <c r="G43" s="33">
        <v>45945</v>
      </c>
      <c r="H43" s="39" t="s">
        <v>373</v>
      </c>
      <c r="I43" s="30" t="s">
        <v>1</v>
      </c>
      <c r="J43" s="11"/>
    </row>
    <row r="44" spans="1:10" s="12" customFormat="1">
      <c r="A44" s="22">
        <v>38</v>
      </c>
      <c r="B44" s="14" t="s">
        <v>364</v>
      </c>
      <c r="C44" s="24" t="str">
        <f>LEFT(B44,9)&amp;"XXX"</f>
        <v>010555300XXX</v>
      </c>
      <c r="D44" s="15" t="s">
        <v>347</v>
      </c>
      <c r="E44" s="66" t="s">
        <v>73</v>
      </c>
      <c r="F44" s="64">
        <v>15</v>
      </c>
      <c r="G44" s="33">
        <v>45945</v>
      </c>
      <c r="H44" s="39" t="s">
        <v>373</v>
      </c>
      <c r="I44" s="30" t="s">
        <v>1</v>
      </c>
      <c r="J44" s="11"/>
    </row>
    <row r="45" spans="1:10" s="12" customFormat="1">
      <c r="A45" s="22">
        <v>39</v>
      </c>
      <c r="B45" s="14" t="s">
        <v>365</v>
      </c>
      <c r="C45" s="24" t="str">
        <f>LEFT(B45,9)&amp;"XXX"</f>
        <v>110070140XXX</v>
      </c>
      <c r="D45" s="63" t="s">
        <v>348</v>
      </c>
      <c r="E45" s="14" t="s">
        <v>357</v>
      </c>
      <c r="F45" s="64">
        <v>7730</v>
      </c>
      <c r="G45" s="33">
        <v>45945</v>
      </c>
      <c r="H45" s="39" t="s">
        <v>374</v>
      </c>
      <c r="I45" s="30" t="s">
        <v>1</v>
      </c>
      <c r="J45" s="11"/>
    </row>
    <row r="46" spans="1:10" s="12" customFormat="1" ht="42">
      <c r="A46" s="22">
        <v>40</v>
      </c>
      <c r="B46" s="70" t="s">
        <v>266</v>
      </c>
      <c r="C46" s="24" t="str">
        <f>LEFT(B46,9)&amp;"XXX"</f>
        <v>310170155XXX</v>
      </c>
      <c r="D46" s="71" t="s">
        <v>410</v>
      </c>
      <c r="E46" s="16" t="s">
        <v>267</v>
      </c>
      <c r="F46" s="72">
        <v>31700</v>
      </c>
      <c r="G46" s="73">
        <v>244272</v>
      </c>
      <c r="H46" s="39" t="s">
        <v>268</v>
      </c>
      <c r="I46" s="30" t="s">
        <v>1</v>
      </c>
      <c r="J46" s="11"/>
    </row>
    <row r="47" spans="1:10" s="12" customFormat="1">
      <c r="A47" s="22">
        <v>41</v>
      </c>
      <c r="B47" s="48" t="s">
        <v>239</v>
      </c>
      <c r="C47" s="24" t="str">
        <f>LEFT(B47,9)&amp;"XXX"</f>
        <v>180990003XXX</v>
      </c>
      <c r="D47" s="41" t="s">
        <v>234</v>
      </c>
      <c r="E47" s="16" t="s">
        <v>69</v>
      </c>
      <c r="F47" s="27">
        <v>15990</v>
      </c>
      <c r="G47" s="28">
        <v>244273</v>
      </c>
      <c r="H47" s="34" t="s">
        <v>226</v>
      </c>
      <c r="I47" s="30" t="s">
        <v>1</v>
      </c>
      <c r="J47" s="11"/>
    </row>
    <row r="48" spans="1:10" s="12" customFormat="1">
      <c r="A48" s="22">
        <v>42</v>
      </c>
      <c r="B48" s="17" t="s">
        <v>304</v>
      </c>
      <c r="C48" s="24" t="str">
        <f>LEFT(B48,9)&amp;"XXX"</f>
        <v>183990002XXX</v>
      </c>
      <c r="D48" s="20" t="s">
        <v>300</v>
      </c>
      <c r="E48" s="16" t="s">
        <v>299</v>
      </c>
      <c r="F48" s="18">
        <v>50000</v>
      </c>
      <c r="G48" s="19">
        <v>45946</v>
      </c>
      <c r="H48" s="20" t="s">
        <v>301</v>
      </c>
      <c r="I48" s="30" t="s">
        <v>1</v>
      </c>
      <c r="J48" s="11"/>
    </row>
    <row r="49" spans="1:10" s="12" customFormat="1">
      <c r="A49" s="22">
        <v>43</v>
      </c>
      <c r="B49" s="14" t="s">
        <v>366</v>
      </c>
      <c r="C49" s="24" t="str">
        <f>LEFT(B49,9)&amp;"XXX"</f>
        <v>345010072XXX</v>
      </c>
      <c r="D49" s="63" t="s">
        <v>349</v>
      </c>
      <c r="E49" s="14" t="s">
        <v>358</v>
      </c>
      <c r="F49" s="64">
        <v>25060</v>
      </c>
      <c r="G49" s="33">
        <v>45946</v>
      </c>
      <c r="H49" s="39" t="s">
        <v>375</v>
      </c>
      <c r="I49" s="30" t="s">
        <v>1</v>
      </c>
      <c r="J49" s="11"/>
    </row>
    <row r="50" spans="1:10" s="12" customFormat="1">
      <c r="A50" s="22">
        <v>44</v>
      </c>
      <c r="B50" s="48" t="s">
        <v>98</v>
      </c>
      <c r="C50" s="24" t="str">
        <f>LEFT(B50,9)&amp;"XXX"</f>
        <v>010354903XXX</v>
      </c>
      <c r="D50" s="35" t="s">
        <v>196</v>
      </c>
      <c r="E50" s="16" t="s">
        <v>199</v>
      </c>
      <c r="F50" s="67">
        <v>42842.8</v>
      </c>
      <c r="G50" s="38">
        <v>45950</v>
      </c>
      <c r="H50" s="39" t="s">
        <v>203</v>
      </c>
      <c r="I50" s="30" t="s">
        <v>1</v>
      </c>
      <c r="J50" s="11"/>
    </row>
    <row r="51" spans="1:10" s="12" customFormat="1">
      <c r="A51" s="22">
        <v>45</v>
      </c>
      <c r="B51" s="40" t="s">
        <v>55</v>
      </c>
      <c r="C51" s="24" t="str">
        <f>LEFT(B51,9)&amp;"XXX"</f>
        <v>352030059XXX</v>
      </c>
      <c r="D51" s="16" t="s">
        <v>58</v>
      </c>
      <c r="E51" s="35" t="s">
        <v>61</v>
      </c>
      <c r="F51" s="27">
        <v>64550</v>
      </c>
      <c r="G51" s="38">
        <v>45951</v>
      </c>
      <c r="H51" s="41" t="s">
        <v>133</v>
      </c>
      <c r="I51" s="30" t="s">
        <v>1</v>
      </c>
      <c r="J51" s="11"/>
    </row>
    <row r="52" spans="1:10" s="12" customFormat="1">
      <c r="A52" s="22">
        <v>46</v>
      </c>
      <c r="B52" s="41" t="s">
        <v>277</v>
      </c>
      <c r="C52" s="24" t="str">
        <f>LEFT(B52,9)&amp;"XXX"</f>
        <v>061556400XXX</v>
      </c>
      <c r="D52" s="13" t="s">
        <v>276</v>
      </c>
      <c r="E52" s="16" t="s">
        <v>275</v>
      </c>
      <c r="F52" s="27">
        <v>22470</v>
      </c>
      <c r="G52" s="28">
        <v>244278</v>
      </c>
      <c r="H52" s="29" t="s">
        <v>278</v>
      </c>
      <c r="I52" s="30" t="s">
        <v>1</v>
      </c>
      <c r="J52" s="11"/>
    </row>
    <row r="53" spans="1:10" s="12" customFormat="1">
      <c r="A53" s="22">
        <v>47</v>
      </c>
      <c r="B53" s="48" t="s">
        <v>237</v>
      </c>
      <c r="C53" s="24" t="str">
        <f>LEFT(B53,9)&amp;"XXX"</f>
        <v>090552600XXX</v>
      </c>
      <c r="D53" s="54" t="s">
        <v>236</v>
      </c>
      <c r="E53" s="16" t="s">
        <v>71</v>
      </c>
      <c r="F53" s="74">
        <v>5655.09</v>
      </c>
      <c r="G53" s="28">
        <v>244279</v>
      </c>
      <c r="H53" s="34" t="s">
        <v>228</v>
      </c>
      <c r="I53" s="30" t="s">
        <v>1</v>
      </c>
      <c r="J53" s="11"/>
    </row>
    <row r="54" spans="1:10" s="12" customFormat="1">
      <c r="A54" s="22">
        <v>48</v>
      </c>
      <c r="B54" s="14" t="s">
        <v>367</v>
      </c>
      <c r="C54" s="24" t="str">
        <f>LEFT(B54,9)&amp;"XXX"</f>
        <v>010556417XXX</v>
      </c>
      <c r="D54" s="15" t="s">
        <v>350</v>
      </c>
      <c r="E54" s="68" t="s">
        <v>359</v>
      </c>
      <c r="F54" s="64">
        <v>32100</v>
      </c>
      <c r="G54" s="33">
        <v>45952</v>
      </c>
      <c r="H54" s="39" t="s">
        <v>376</v>
      </c>
      <c r="I54" s="30" t="s">
        <v>1</v>
      </c>
      <c r="J54" s="11"/>
    </row>
    <row r="55" spans="1:10" s="12" customFormat="1">
      <c r="A55" s="22">
        <v>49</v>
      </c>
      <c r="B55" s="14" t="s">
        <v>368</v>
      </c>
      <c r="C55" s="24" t="str">
        <f>LEFT(B55,9)&amp;"XXX"</f>
        <v>010556311XXX</v>
      </c>
      <c r="D55" s="15" t="s">
        <v>351</v>
      </c>
      <c r="E55" s="68" t="s">
        <v>359</v>
      </c>
      <c r="F55" s="64">
        <v>37878</v>
      </c>
      <c r="G55" s="33">
        <v>45952</v>
      </c>
      <c r="H55" s="39" t="s">
        <v>377</v>
      </c>
      <c r="I55" s="30" t="s">
        <v>1</v>
      </c>
      <c r="J55" s="11"/>
    </row>
    <row r="56" spans="1:10" s="12" customFormat="1">
      <c r="A56" s="22">
        <v>50</v>
      </c>
      <c r="B56" s="40" t="s">
        <v>56</v>
      </c>
      <c r="C56" s="24" t="str">
        <f>LEFT(B56,9)&amp;"XXX"</f>
        <v>050352000XXX</v>
      </c>
      <c r="D56" s="16" t="s">
        <v>59</v>
      </c>
      <c r="E56" s="35" t="s">
        <v>62</v>
      </c>
      <c r="F56" s="27">
        <v>5300</v>
      </c>
      <c r="G56" s="38">
        <v>45954</v>
      </c>
      <c r="H56" s="41" t="s">
        <v>64</v>
      </c>
      <c r="I56" s="30" t="s">
        <v>1</v>
      </c>
      <c r="J56" s="11"/>
    </row>
    <row r="57" spans="1:10" s="12" customFormat="1" ht="42">
      <c r="A57" s="22">
        <v>51</v>
      </c>
      <c r="B57" s="14" t="s">
        <v>369</v>
      </c>
      <c r="C57" s="24" t="str">
        <f>LEFT(B57,9)&amp;"XXX"</f>
        <v>319100018XXX</v>
      </c>
      <c r="D57" s="63" t="s">
        <v>352</v>
      </c>
      <c r="E57" s="68" t="s">
        <v>360</v>
      </c>
      <c r="F57" s="64">
        <v>23500</v>
      </c>
      <c r="G57" s="33">
        <v>45957</v>
      </c>
      <c r="H57" s="39" t="s">
        <v>378</v>
      </c>
      <c r="I57" s="30" t="s">
        <v>1</v>
      </c>
      <c r="J57" s="11"/>
    </row>
    <row r="58" spans="1:10" s="12" customFormat="1" ht="42">
      <c r="A58" s="22">
        <v>52</v>
      </c>
      <c r="B58" s="48" t="s">
        <v>238</v>
      </c>
      <c r="C58" s="24" t="str">
        <f>LEFT(B58,9)&amp;"XXX"</f>
        <v>493030000XXX</v>
      </c>
      <c r="D58" s="54" t="s">
        <v>235</v>
      </c>
      <c r="E58" s="66" t="s">
        <v>70</v>
      </c>
      <c r="F58" s="74">
        <v>8200</v>
      </c>
      <c r="G58" s="28">
        <v>244285</v>
      </c>
      <c r="H58" s="34" t="s">
        <v>227</v>
      </c>
      <c r="I58" s="30" t="s">
        <v>1</v>
      </c>
      <c r="J58" s="11"/>
    </row>
    <row r="59" spans="1:10" s="12" customFormat="1">
      <c r="A59" s="22">
        <v>53</v>
      </c>
      <c r="B59" s="75" t="s">
        <v>97</v>
      </c>
      <c r="C59" s="24" t="str">
        <f>LEFT(B59,9)&amp;"XXX"</f>
        <v>010555503XXX</v>
      </c>
      <c r="D59" s="76" t="s">
        <v>89</v>
      </c>
      <c r="E59" s="76" t="s">
        <v>256</v>
      </c>
      <c r="F59" s="27">
        <v>43870</v>
      </c>
      <c r="G59" s="73">
        <v>244285</v>
      </c>
      <c r="H59" s="76" t="s">
        <v>257</v>
      </c>
      <c r="I59" s="30" t="s">
        <v>1</v>
      </c>
      <c r="J59" s="11"/>
    </row>
    <row r="60" spans="1:10" s="12" customFormat="1">
      <c r="A60" s="22">
        <v>54</v>
      </c>
      <c r="B60" s="24" t="s">
        <v>30</v>
      </c>
      <c r="C60" s="24" t="str">
        <f>LEFT(B60,9)&amp;"XXX"</f>
        <v>140990036XXX</v>
      </c>
      <c r="D60" s="77" t="s">
        <v>34</v>
      </c>
      <c r="E60" s="51" t="s">
        <v>45</v>
      </c>
      <c r="F60" s="52">
        <v>5640</v>
      </c>
      <c r="G60" s="53">
        <v>244286</v>
      </c>
      <c r="H60" s="50" t="s">
        <v>38</v>
      </c>
      <c r="I60" s="30" t="s">
        <v>1</v>
      </c>
      <c r="J60" s="11"/>
    </row>
    <row r="61" spans="1:10" s="12" customFormat="1">
      <c r="A61" s="22">
        <v>55</v>
      </c>
      <c r="B61" s="14" t="s">
        <v>370</v>
      </c>
      <c r="C61" s="24" t="str">
        <f>LEFT(B61,9)&amp;"XXX"</f>
        <v>310060249XXX</v>
      </c>
      <c r="D61" s="15" t="s">
        <v>353</v>
      </c>
      <c r="E61" s="68" t="s">
        <v>361</v>
      </c>
      <c r="F61" s="64">
        <v>670</v>
      </c>
      <c r="G61" s="33">
        <v>45959</v>
      </c>
      <c r="H61" s="39" t="s">
        <v>379</v>
      </c>
      <c r="I61" s="30" t="s">
        <v>1</v>
      </c>
      <c r="J61" s="11"/>
    </row>
    <row r="62" spans="1:10" s="12" customFormat="1">
      <c r="A62" s="22">
        <v>56</v>
      </c>
      <c r="B62" s="17" t="s">
        <v>304</v>
      </c>
      <c r="C62" s="24" t="str">
        <f>LEFT(B62,9)&amp;"XXX"</f>
        <v>183990002XXX</v>
      </c>
      <c r="D62" s="20" t="s">
        <v>300</v>
      </c>
      <c r="E62" s="16" t="s">
        <v>299</v>
      </c>
      <c r="F62" s="18">
        <v>50000</v>
      </c>
      <c r="G62" s="19">
        <v>45961</v>
      </c>
      <c r="H62" s="20" t="s">
        <v>302</v>
      </c>
      <c r="I62" s="30" t="s">
        <v>1</v>
      </c>
      <c r="J62" s="11"/>
    </row>
    <row r="63" spans="1:10" s="12" customFormat="1">
      <c r="A63" s="22">
        <v>57</v>
      </c>
      <c r="B63" s="49" t="s">
        <v>29</v>
      </c>
      <c r="C63" s="24" t="str">
        <f>LEFT(B63,9)&amp;"XXX"</f>
        <v>040554000XXX</v>
      </c>
      <c r="D63" s="78" t="s">
        <v>33</v>
      </c>
      <c r="E63" s="51" t="s">
        <v>44</v>
      </c>
      <c r="F63" s="79">
        <v>420</v>
      </c>
      <c r="G63" s="53">
        <v>244291</v>
      </c>
      <c r="H63" s="41" t="s">
        <v>72</v>
      </c>
      <c r="I63" s="30" t="s">
        <v>1</v>
      </c>
      <c r="J63" s="11"/>
    </row>
    <row r="64" spans="1:10" s="12" customFormat="1">
      <c r="A64" s="22">
        <v>58</v>
      </c>
      <c r="B64" s="75"/>
      <c r="C64" s="24"/>
      <c r="D64" s="76" t="s">
        <v>260</v>
      </c>
      <c r="E64" s="76" t="s">
        <v>259</v>
      </c>
      <c r="F64" s="80">
        <v>1460</v>
      </c>
      <c r="G64" s="73">
        <v>244291</v>
      </c>
      <c r="H64" s="81" t="s">
        <v>261</v>
      </c>
      <c r="I64" s="30" t="s">
        <v>1</v>
      </c>
      <c r="J64" s="11"/>
    </row>
    <row r="65" spans="1:10" s="12" customFormat="1">
      <c r="A65" s="22">
        <v>59</v>
      </c>
      <c r="B65" s="40" t="s">
        <v>57</v>
      </c>
      <c r="C65" s="24" t="str">
        <f>LEFT(B65,9)&amp;"XXX"</f>
        <v>164060015XXX</v>
      </c>
      <c r="D65" s="16" t="s">
        <v>60</v>
      </c>
      <c r="E65" s="35" t="s">
        <v>63</v>
      </c>
      <c r="F65" s="27">
        <v>7500</v>
      </c>
      <c r="G65" s="38">
        <v>45964</v>
      </c>
      <c r="H65" s="41" t="s">
        <v>65</v>
      </c>
      <c r="I65" s="30" t="s">
        <v>1</v>
      </c>
      <c r="J65" s="11"/>
    </row>
    <row r="66" spans="1:10" s="12" customFormat="1">
      <c r="A66" s="22">
        <v>60</v>
      </c>
      <c r="B66" s="14" t="s">
        <v>311</v>
      </c>
      <c r="C66" s="24" t="str">
        <f>LEFT(B66,9)&amp;"XXX"</f>
        <v>010553608XXX</v>
      </c>
      <c r="D66" s="41" t="s">
        <v>305</v>
      </c>
      <c r="E66" s="35" t="s">
        <v>384</v>
      </c>
      <c r="F66" s="67">
        <v>13860.3</v>
      </c>
      <c r="G66" s="33">
        <v>45964</v>
      </c>
      <c r="H66" s="39" t="s">
        <v>391</v>
      </c>
      <c r="I66" s="30" t="s">
        <v>1</v>
      </c>
      <c r="J66" s="11"/>
    </row>
    <row r="67" spans="1:10" s="12" customFormat="1">
      <c r="A67" s="22">
        <v>61</v>
      </c>
      <c r="B67" s="40" t="s">
        <v>156</v>
      </c>
      <c r="C67" s="24" t="str">
        <f>LEFT(B67,9)&amp;"XXX"</f>
        <v>340160049XXX</v>
      </c>
      <c r="D67" s="16" t="s">
        <v>141</v>
      </c>
      <c r="E67" s="35" t="s">
        <v>147</v>
      </c>
      <c r="F67" s="27">
        <v>4400</v>
      </c>
      <c r="G67" s="38">
        <v>45965</v>
      </c>
      <c r="H67" s="41" t="s">
        <v>135</v>
      </c>
      <c r="I67" s="30" t="s">
        <v>1</v>
      </c>
      <c r="J67" s="11"/>
    </row>
    <row r="68" spans="1:10" s="12" customFormat="1">
      <c r="A68" s="22">
        <v>62</v>
      </c>
      <c r="B68" s="40" t="s">
        <v>157</v>
      </c>
      <c r="C68" s="24" t="str">
        <f>LEFT(B68,9)&amp;"XXX"</f>
        <v>146155890XXX</v>
      </c>
      <c r="D68" s="16" t="s">
        <v>142</v>
      </c>
      <c r="E68" s="35" t="s">
        <v>148</v>
      </c>
      <c r="F68" s="27">
        <v>370</v>
      </c>
      <c r="G68" s="38">
        <v>45966</v>
      </c>
      <c r="H68" s="41" t="s">
        <v>136</v>
      </c>
      <c r="I68" s="30" t="s">
        <v>1</v>
      </c>
      <c r="J68" s="11"/>
    </row>
    <row r="69" spans="1:10" s="12" customFormat="1" ht="42">
      <c r="A69" s="22">
        <v>63</v>
      </c>
      <c r="B69" s="48" t="s">
        <v>188</v>
      </c>
      <c r="C69" s="24" t="str">
        <f>LEFT(B69,9)&amp;"XXX"</f>
        <v>010555112XXX</v>
      </c>
      <c r="D69" s="66" t="s">
        <v>181</v>
      </c>
      <c r="E69" s="16" t="s">
        <v>182</v>
      </c>
      <c r="F69" s="82">
        <v>10807</v>
      </c>
      <c r="G69" s="38">
        <v>45966</v>
      </c>
      <c r="H69" s="39" t="s">
        <v>183</v>
      </c>
      <c r="I69" s="30" t="s">
        <v>1</v>
      </c>
      <c r="J69" s="11"/>
    </row>
    <row r="70" spans="1:10" s="12" customFormat="1">
      <c r="A70" s="22">
        <v>64</v>
      </c>
      <c r="B70" s="14" t="s">
        <v>363</v>
      </c>
      <c r="C70" s="24" t="str">
        <f>LEFT(B70,9)&amp;"XXX"</f>
        <v>541219000XXX</v>
      </c>
      <c r="D70" s="15" t="s">
        <v>346</v>
      </c>
      <c r="E70" s="68" t="s">
        <v>385</v>
      </c>
      <c r="F70" s="83">
        <v>40000</v>
      </c>
      <c r="G70" s="33">
        <v>45966</v>
      </c>
      <c r="H70" s="39" t="s">
        <v>390</v>
      </c>
      <c r="I70" s="30" t="s">
        <v>1</v>
      </c>
      <c r="J70" s="11"/>
    </row>
    <row r="71" spans="1:10" s="12" customFormat="1">
      <c r="A71" s="22">
        <v>65</v>
      </c>
      <c r="B71" s="24" t="s">
        <v>188</v>
      </c>
      <c r="C71" s="24" t="str">
        <f>LEFT(B71,9)&amp;"XXX"</f>
        <v>010555112XXX</v>
      </c>
      <c r="D71" s="84" t="s">
        <v>182</v>
      </c>
      <c r="E71" s="16" t="s">
        <v>292</v>
      </c>
      <c r="F71" s="27">
        <v>8132</v>
      </c>
      <c r="G71" s="28">
        <v>244293</v>
      </c>
      <c r="H71" s="29" t="s">
        <v>295</v>
      </c>
      <c r="I71" s="30" t="s">
        <v>1</v>
      </c>
      <c r="J71" s="11"/>
    </row>
    <row r="72" spans="1:10" s="12" customFormat="1" ht="42">
      <c r="A72" s="22">
        <v>66</v>
      </c>
      <c r="B72" s="85" t="s">
        <v>287</v>
      </c>
      <c r="C72" s="24" t="str">
        <f>LEFT(B72,9)&amp;"XXX"</f>
        <v>013554600XXX</v>
      </c>
      <c r="D72" s="86" t="s">
        <v>282</v>
      </c>
      <c r="E72" s="86" t="s">
        <v>284</v>
      </c>
      <c r="F72" s="52">
        <v>10700</v>
      </c>
      <c r="G72" s="45">
        <v>244294</v>
      </c>
      <c r="H72" s="34" t="s">
        <v>279</v>
      </c>
      <c r="I72" s="30" t="s">
        <v>1</v>
      </c>
      <c r="J72" s="11"/>
    </row>
    <row r="73" spans="1:10" s="12" customFormat="1" ht="42">
      <c r="A73" s="22">
        <v>67</v>
      </c>
      <c r="B73" s="87" t="s">
        <v>97</v>
      </c>
      <c r="C73" s="24" t="str">
        <f>LEFT(B73,9)&amp;"XXX"</f>
        <v>010555503XXX</v>
      </c>
      <c r="D73" s="88" t="s">
        <v>89</v>
      </c>
      <c r="E73" s="89" t="s">
        <v>85</v>
      </c>
      <c r="F73" s="90">
        <v>10207.799999999999</v>
      </c>
      <c r="G73" s="38">
        <v>45971</v>
      </c>
      <c r="H73" s="91" t="s">
        <v>93</v>
      </c>
      <c r="I73" s="30" t="s">
        <v>1</v>
      </c>
      <c r="J73" s="11"/>
    </row>
    <row r="74" spans="1:10" s="12" customFormat="1">
      <c r="A74" s="22">
        <v>68</v>
      </c>
      <c r="B74" s="14" t="s">
        <v>397</v>
      </c>
      <c r="C74" s="24" t="str">
        <f>LEFT(B74,9)&amp;"XXX"</f>
        <v>325020040XXX</v>
      </c>
      <c r="D74" s="15" t="s">
        <v>380</v>
      </c>
      <c r="E74" s="66" t="s">
        <v>73</v>
      </c>
      <c r="F74" s="83">
        <v>9360</v>
      </c>
      <c r="G74" s="33">
        <v>45971</v>
      </c>
      <c r="H74" s="39" t="s">
        <v>392</v>
      </c>
      <c r="I74" s="30" t="s">
        <v>1</v>
      </c>
      <c r="J74" s="11"/>
    </row>
    <row r="75" spans="1:10" s="12" customFormat="1">
      <c r="A75" s="22">
        <v>69</v>
      </c>
      <c r="B75" s="40" t="s">
        <v>159</v>
      </c>
      <c r="C75" s="24" t="str">
        <f>LEFT(B75,9)&amp;"XXX"</f>
        <v>050356800XXX</v>
      </c>
      <c r="D75" s="16" t="s">
        <v>144</v>
      </c>
      <c r="E75" s="35" t="s">
        <v>150</v>
      </c>
      <c r="F75" s="27">
        <v>100</v>
      </c>
      <c r="G75" s="38">
        <v>45973</v>
      </c>
      <c r="H75" s="41" t="s">
        <v>138</v>
      </c>
      <c r="I75" s="30" t="s">
        <v>1</v>
      </c>
      <c r="J75" s="11"/>
    </row>
    <row r="76" spans="1:10" s="12" customFormat="1">
      <c r="A76" s="22">
        <v>70</v>
      </c>
      <c r="B76" s="40" t="s">
        <v>160</v>
      </c>
      <c r="C76" s="24" t="str">
        <f>LEFT(B76,9)&amp;"XXX"</f>
        <v>151010014XXX</v>
      </c>
      <c r="D76" s="16" t="s">
        <v>145</v>
      </c>
      <c r="E76" s="35" t="s">
        <v>151</v>
      </c>
      <c r="F76" s="27">
        <v>4800</v>
      </c>
      <c r="G76" s="38">
        <v>45973</v>
      </c>
      <c r="H76" s="41" t="s">
        <v>139</v>
      </c>
      <c r="I76" s="30" t="s">
        <v>1</v>
      </c>
      <c r="J76" s="11"/>
    </row>
    <row r="77" spans="1:10" s="12" customFormat="1">
      <c r="A77" s="22">
        <v>71</v>
      </c>
      <c r="B77" s="87" t="s">
        <v>99</v>
      </c>
      <c r="C77" s="24"/>
      <c r="D77" s="88" t="s">
        <v>91</v>
      </c>
      <c r="E77" s="89" t="s">
        <v>87</v>
      </c>
      <c r="F77" s="90">
        <v>1180</v>
      </c>
      <c r="G77" s="45">
        <v>244300</v>
      </c>
      <c r="H77" s="92" t="s">
        <v>95</v>
      </c>
      <c r="I77" s="30" t="s">
        <v>1</v>
      </c>
      <c r="J77" s="11"/>
    </row>
    <row r="78" spans="1:10" s="12" customFormat="1">
      <c r="A78" s="22">
        <v>72</v>
      </c>
      <c r="B78" s="93" t="s">
        <v>97</v>
      </c>
      <c r="C78" s="24" t="str">
        <f>LEFT(B78,9)&amp;"XXX"</f>
        <v>010555503XXX</v>
      </c>
      <c r="D78" s="71" t="s">
        <v>411</v>
      </c>
      <c r="E78" s="35" t="s">
        <v>270</v>
      </c>
      <c r="F78" s="94">
        <v>41302</v>
      </c>
      <c r="G78" s="45">
        <v>244301</v>
      </c>
      <c r="H78" s="39" t="s">
        <v>269</v>
      </c>
      <c r="I78" s="30" t="s">
        <v>1</v>
      </c>
      <c r="J78" s="11"/>
    </row>
    <row r="79" spans="1:10" s="12" customFormat="1">
      <c r="A79" s="22">
        <v>73</v>
      </c>
      <c r="B79" s="40" t="s">
        <v>132</v>
      </c>
      <c r="C79" s="24" t="str">
        <f>LEFT(B79,9)&amp;"XXX"</f>
        <v>099400042XXX</v>
      </c>
      <c r="D79" s="16" t="s">
        <v>131</v>
      </c>
      <c r="E79" s="35" t="s">
        <v>130</v>
      </c>
      <c r="F79" s="27">
        <v>400</v>
      </c>
      <c r="G79" s="38">
        <v>45974</v>
      </c>
      <c r="H79" s="41" t="s">
        <v>140</v>
      </c>
      <c r="I79" s="30" t="s">
        <v>1</v>
      </c>
      <c r="J79" s="11"/>
    </row>
    <row r="80" spans="1:10" s="12" customFormat="1" ht="42">
      <c r="A80" s="22">
        <v>74</v>
      </c>
      <c r="B80" s="87" t="s">
        <v>98</v>
      </c>
      <c r="C80" s="24" t="str">
        <f>LEFT(B80,9)&amp;"XXX"</f>
        <v>010354903XXX</v>
      </c>
      <c r="D80" s="88" t="s">
        <v>90</v>
      </c>
      <c r="E80" s="95" t="s">
        <v>86</v>
      </c>
      <c r="F80" s="96">
        <v>14840.9</v>
      </c>
      <c r="G80" s="38">
        <v>45975</v>
      </c>
      <c r="H80" s="91" t="s">
        <v>94</v>
      </c>
      <c r="I80" s="30" t="s">
        <v>1</v>
      </c>
      <c r="J80" s="11"/>
    </row>
    <row r="81" spans="1:10" s="12" customFormat="1">
      <c r="A81" s="22">
        <v>75</v>
      </c>
      <c r="B81" s="40" t="s">
        <v>158</v>
      </c>
      <c r="C81" s="24" t="str">
        <f>LEFT(B81,9)&amp;"XXX"</f>
        <v>050555500XXX</v>
      </c>
      <c r="D81" s="16" t="s">
        <v>143</v>
      </c>
      <c r="E81" s="35" t="s">
        <v>152</v>
      </c>
      <c r="F81" s="52">
        <v>12370</v>
      </c>
      <c r="G81" s="38">
        <v>45975</v>
      </c>
      <c r="H81" s="39" t="s">
        <v>155</v>
      </c>
      <c r="I81" s="30" t="s">
        <v>1</v>
      </c>
      <c r="J81" s="11"/>
    </row>
    <row r="82" spans="1:10" s="12" customFormat="1">
      <c r="A82" s="22">
        <v>76</v>
      </c>
      <c r="B82" s="17" t="s">
        <v>304</v>
      </c>
      <c r="C82" s="24" t="str">
        <f>LEFT(B82,9)&amp;"XXX"</f>
        <v>183990002XXX</v>
      </c>
      <c r="D82" s="20" t="s">
        <v>300</v>
      </c>
      <c r="E82" s="16" t="s">
        <v>299</v>
      </c>
      <c r="F82" s="18">
        <v>50000</v>
      </c>
      <c r="G82" s="19">
        <v>45975</v>
      </c>
      <c r="H82" s="20" t="s">
        <v>303</v>
      </c>
      <c r="I82" s="30" t="s">
        <v>1</v>
      </c>
      <c r="J82" s="11"/>
    </row>
    <row r="83" spans="1:10" s="12" customFormat="1">
      <c r="A83" s="22">
        <v>77</v>
      </c>
      <c r="B83" s="14" t="s">
        <v>399</v>
      </c>
      <c r="C83" s="24" t="str">
        <f>LEFT(B83,9)&amp;"XXX"</f>
        <v>010554708XXX</v>
      </c>
      <c r="D83" s="86" t="s">
        <v>383</v>
      </c>
      <c r="E83" s="86" t="s">
        <v>387</v>
      </c>
      <c r="F83" s="97">
        <v>19260</v>
      </c>
      <c r="G83" s="33">
        <v>45975</v>
      </c>
      <c r="H83" s="26" t="s">
        <v>395</v>
      </c>
      <c r="I83" s="30" t="s">
        <v>1</v>
      </c>
      <c r="J83" s="11"/>
    </row>
    <row r="84" spans="1:10" s="12" customFormat="1" ht="42">
      <c r="A84" s="22">
        <v>78</v>
      </c>
      <c r="B84" s="40" t="s">
        <v>158</v>
      </c>
      <c r="C84" s="24" t="str">
        <f>LEFT(B84,9)&amp;"XXX"</f>
        <v>050555500XXX</v>
      </c>
      <c r="D84" s="16" t="s">
        <v>143</v>
      </c>
      <c r="E84" s="35" t="s">
        <v>149</v>
      </c>
      <c r="F84" s="27">
        <v>1500</v>
      </c>
      <c r="G84" s="38">
        <v>45979</v>
      </c>
      <c r="H84" s="41" t="s">
        <v>137</v>
      </c>
      <c r="I84" s="30" t="s">
        <v>1</v>
      </c>
      <c r="J84" s="11"/>
    </row>
    <row r="85" spans="1:10" s="12" customFormat="1">
      <c r="A85" s="22">
        <v>79</v>
      </c>
      <c r="B85" s="48" t="s">
        <v>98</v>
      </c>
      <c r="C85" s="24" t="str">
        <f>LEFT(B85,9)&amp;"XXX"</f>
        <v>010354903XXX</v>
      </c>
      <c r="D85" s="13" t="s">
        <v>196</v>
      </c>
      <c r="E85" s="13" t="s">
        <v>90</v>
      </c>
      <c r="F85" s="52">
        <v>7901.95</v>
      </c>
      <c r="G85" s="45">
        <v>244306</v>
      </c>
      <c r="H85" s="39" t="s">
        <v>210</v>
      </c>
      <c r="I85" s="30" t="s">
        <v>1</v>
      </c>
      <c r="J85" s="11"/>
    </row>
    <row r="86" spans="1:10" s="12" customFormat="1">
      <c r="A86" s="22">
        <v>80</v>
      </c>
      <c r="B86" s="41" t="s">
        <v>98</v>
      </c>
      <c r="C86" s="24" t="str">
        <f>LEFT(B86,9)&amp;"XXX"</f>
        <v>010354903XXX</v>
      </c>
      <c r="D86" s="35" t="s">
        <v>214</v>
      </c>
      <c r="E86" s="16" t="s">
        <v>90</v>
      </c>
      <c r="F86" s="27">
        <v>6741</v>
      </c>
      <c r="G86" s="45">
        <v>244306</v>
      </c>
      <c r="H86" s="39" t="s">
        <v>211</v>
      </c>
      <c r="I86" s="30" t="s">
        <v>1</v>
      </c>
      <c r="J86" s="11"/>
    </row>
    <row r="87" spans="1:10" s="12" customFormat="1">
      <c r="A87" s="22">
        <v>81</v>
      </c>
      <c r="B87" s="41" t="s">
        <v>98</v>
      </c>
      <c r="C87" s="24" t="str">
        <f>LEFT(B87,9)&amp;"XXX"</f>
        <v>010354903XXX</v>
      </c>
      <c r="D87" s="35" t="s">
        <v>215</v>
      </c>
      <c r="E87" s="16" t="s">
        <v>90</v>
      </c>
      <c r="F87" s="27">
        <v>4708</v>
      </c>
      <c r="G87" s="45">
        <v>244306</v>
      </c>
      <c r="H87" s="39" t="s">
        <v>212</v>
      </c>
      <c r="I87" s="30" t="s">
        <v>1</v>
      </c>
      <c r="J87" s="11"/>
    </row>
    <row r="88" spans="1:10" s="12" customFormat="1" ht="24" customHeight="1">
      <c r="A88" s="22">
        <v>82</v>
      </c>
      <c r="B88" s="14" t="s">
        <v>398</v>
      </c>
      <c r="C88" s="24" t="str">
        <f>LEFT(B88,9)&amp;"XXX"</f>
        <v>010555502XXX</v>
      </c>
      <c r="D88" s="15" t="s">
        <v>381</v>
      </c>
      <c r="E88" s="66" t="s">
        <v>62</v>
      </c>
      <c r="F88" s="83">
        <v>4556</v>
      </c>
      <c r="G88" s="33">
        <v>45980</v>
      </c>
      <c r="H88" s="39" t="s">
        <v>393</v>
      </c>
      <c r="I88" s="30" t="s">
        <v>1</v>
      </c>
      <c r="J88" s="11"/>
    </row>
    <row r="89" spans="1:10" s="12" customFormat="1">
      <c r="A89" s="22">
        <v>83</v>
      </c>
      <c r="B89" s="14" t="s">
        <v>398</v>
      </c>
      <c r="C89" s="24" t="str">
        <f>LEFT(B89,9)&amp;"XXX"</f>
        <v>010555502XXX</v>
      </c>
      <c r="D89" s="15" t="s">
        <v>381</v>
      </c>
      <c r="E89" s="66" t="s">
        <v>73</v>
      </c>
      <c r="F89" s="83">
        <v>971</v>
      </c>
      <c r="G89" s="33">
        <v>45980</v>
      </c>
      <c r="H89" s="39" t="s">
        <v>393</v>
      </c>
      <c r="I89" s="30" t="s">
        <v>1</v>
      </c>
      <c r="J89" s="11"/>
    </row>
    <row r="90" spans="1:10" s="12" customFormat="1">
      <c r="A90" s="22">
        <v>84</v>
      </c>
      <c r="B90" s="93" t="s">
        <v>288</v>
      </c>
      <c r="C90" s="24" t="str">
        <f>LEFT(B90,9)&amp;"XXX"</f>
        <v>099400016XXX</v>
      </c>
      <c r="D90" s="86" t="s">
        <v>283</v>
      </c>
      <c r="E90" s="86" t="s">
        <v>285</v>
      </c>
      <c r="F90" s="52">
        <v>5030.8</v>
      </c>
      <c r="G90" s="45">
        <v>244308</v>
      </c>
      <c r="H90" s="13" t="s">
        <v>280</v>
      </c>
      <c r="I90" s="30" t="s">
        <v>1</v>
      </c>
      <c r="J90" s="11"/>
    </row>
    <row r="91" spans="1:10" s="12" customFormat="1">
      <c r="A91" s="22">
        <v>85</v>
      </c>
      <c r="B91" s="14" t="s">
        <v>266</v>
      </c>
      <c r="C91" s="24" t="str">
        <f>LEFT(B91,9)&amp;"XXX"</f>
        <v>310170155XXX</v>
      </c>
      <c r="D91" s="15" t="s">
        <v>382</v>
      </c>
      <c r="E91" s="68" t="s">
        <v>386</v>
      </c>
      <c r="F91" s="83">
        <v>150</v>
      </c>
      <c r="G91" s="33">
        <v>45981</v>
      </c>
      <c r="H91" s="39" t="s">
        <v>394</v>
      </c>
      <c r="I91" s="30" t="s">
        <v>1</v>
      </c>
      <c r="J91" s="11"/>
    </row>
    <row r="92" spans="1:10" s="12" customFormat="1">
      <c r="A92" s="22">
        <v>86</v>
      </c>
      <c r="B92" s="48" t="s">
        <v>107</v>
      </c>
      <c r="C92" s="24" t="str">
        <f>LEFT(B92,9)&amp;"XXX"</f>
        <v>010553714XXX</v>
      </c>
      <c r="D92" s="16" t="s">
        <v>109</v>
      </c>
      <c r="E92" s="35" t="s">
        <v>62</v>
      </c>
      <c r="F92" s="98">
        <v>2180</v>
      </c>
      <c r="G92" s="99">
        <v>45982</v>
      </c>
      <c r="H92" s="39" t="s">
        <v>108</v>
      </c>
      <c r="I92" s="30" t="s">
        <v>1</v>
      </c>
      <c r="J92" s="11"/>
    </row>
    <row r="93" spans="1:10" s="12" customFormat="1">
      <c r="A93" s="22">
        <v>87</v>
      </c>
      <c r="B93" s="41" t="s">
        <v>208</v>
      </c>
      <c r="C93" s="24" t="str">
        <f>LEFT(B93,9)&amp;"XXX"</f>
        <v>010555009XXX</v>
      </c>
      <c r="D93" s="35" t="s">
        <v>216</v>
      </c>
      <c r="E93" s="16" t="s">
        <v>206</v>
      </c>
      <c r="F93" s="27">
        <v>27698.02</v>
      </c>
      <c r="G93" s="38">
        <v>45982</v>
      </c>
      <c r="H93" s="39" t="s">
        <v>207</v>
      </c>
      <c r="I93" s="30" t="s">
        <v>1</v>
      </c>
      <c r="J93" s="11"/>
    </row>
    <row r="94" spans="1:10" s="12" customFormat="1">
      <c r="A94" s="22">
        <v>88</v>
      </c>
      <c r="B94" s="24" t="s">
        <v>297</v>
      </c>
      <c r="C94" s="24" t="str">
        <f>LEFT(B94,9)&amp;"XXX"</f>
        <v xml:space="preserve">	01055371XXX</v>
      </c>
      <c r="D94" s="84" t="s">
        <v>294</v>
      </c>
      <c r="E94" s="16" t="s">
        <v>293</v>
      </c>
      <c r="F94" s="27">
        <v>6416.99</v>
      </c>
      <c r="G94" s="28">
        <v>244309</v>
      </c>
      <c r="H94" s="29" t="s">
        <v>296</v>
      </c>
      <c r="I94" s="30" t="s">
        <v>1</v>
      </c>
      <c r="J94" s="11"/>
    </row>
    <row r="95" spans="1:10" s="12" customFormat="1">
      <c r="A95" s="22">
        <v>89</v>
      </c>
      <c r="B95" s="40" t="s">
        <v>162</v>
      </c>
      <c r="C95" s="24" t="str">
        <f>LEFT(B95,9)&amp;"XXX"</f>
        <v>354990020XXX</v>
      </c>
      <c r="D95" s="16" t="s">
        <v>146</v>
      </c>
      <c r="E95" s="35" t="s">
        <v>153</v>
      </c>
      <c r="F95" s="27">
        <v>19600</v>
      </c>
      <c r="G95" s="38">
        <v>45986</v>
      </c>
      <c r="H95" s="39" t="s">
        <v>154</v>
      </c>
      <c r="I95" s="30" t="s">
        <v>1</v>
      </c>
      <c r="J95" s="11"/>
    </row>
    <row r="96" spans="1:10" s="12" customFormat="1">
      <c r="A96" s="22">
        <v>90</v>
      </c>
      <c r="B96" s="100" t="s">
        <v>97</v>
      </c>
      <c r="C96" s="24" t="str">
        <f>LEFT(B96,9)&amp;"XXX"</f>
        <v>010555503XXX</v>
      </c>
      <c r="D96" s="76" t="s">
        <v>89</v>
      </c>
      <c r="E96" s="76" t="s">
        <v>256</v>
      </c>
      <c r="F96" s="80">
        <v>35010.400000000001</v>
      </c>
      <c r="G96" s="73">
        <v>244313</v>
      </c>
      <c r="H96" s="76" t="s">
        <v>258</v>
      </c>
      <c r="I96" s="30" t="s">
        <v>1</v>
      </c>
      <c r="J96" s="11"/>
    </row>
    <row r="97" spans="1:10" s="12" customFormat="1">
      <c r="A97" s="22">
        <v>91</v>
      </c>
      <c r="B97" s="76" t="s">
        <v>265</v>
      </c>
      <c r="C97" s="24" t="str">
        <f>LEFT(B97,9)&amp;"XXX"</f>
        <v>113010005XXX</v>
      </c>
      <c r="D97" s="76" t="s">
        <v>263</v>
      </c>
      <c r="E97" s="76" t="s">
        <v>264</v>
      </c>
      <c r="F97" s="101">
        <v>4700</v>
      </c>
      <c r="G97" s="73">
        <v>244313</v>
      </c>
      <c r="H97" s="81" t="s">
        <v>262</v>
      </c>
      <c r="I97" s="30" t="s">
        <v>1</v>
      </c>
      <c r="J97" s="11"/>
    </row>
    <row r="98" spans="1:10" s="12" customFormat="1">
      <c r="A98" s="22">
        <v>92</v>
      </c>
      <c r="B98" s="87" t="s">
        <v>103</v>
      </c>
      <c r="C98" s="24" t="str">
        <f>LEFT(B98,9)&amp;"XXX"</f>
        <v>010355101XXX</v>
      </c>
      <c r="D98" s="88" t="s">
        <v>92</v>
      </c>
      <c r="E98" s="89" t="s">
        <v>88</v>
      </c>
      <c r="F98" s="90">
        <v>45293.1</v>
      </c>
      <c r="G98" s="99">
        <v>45987</v>
      </c>
      <c r="H98" s="91" t="s">
        <v>96</v>
      </c>
      <c r="I98" s="30" t="s">
        <v>1</v>
      </c>
      <c r="J98" s="11"/>
    </row>
    <row r="99" spans="1:10" s="12" customFormat="1">
      <c r="A99" s="22">
        <v>93</v>
      </c>
      <c r="B99" s="40" t="s">
        <v>126</v>
      </c>
      <c r="C99" s="24" t="str">
        <f>LEFT(B99,9)&amp;"XXX"</f>
        <v>010554715XXX</v>
      </c>
      <c r="D99" s="44" t="s">
        <v>111</v>
      </c>
      <c r="E99" s="44" t="s">
        <v>110</v>
      </c>
      <c r="F99" s="46">
        <v>42800</v>
      </c>
      <c r="G99" s="33">
        <v>45988</v>
      </c>
      <c r="H99" s="34" t="s">
        <v>112</v>
      </c>
      <c r="I99" s="30" t="s">
        <v>1</v>
      </c>
      <c r="J99" s="11"/>
    </row>
    <row r="100" spans="1:10" s="12" customFormat="1">
      <c r="A100" s="22">
        <v>94</v>
      </c>
      <c r="B100" s="14" t="s">
        <v>400</v>
      </c>
      <c r="C100" s="24" t="str">
        <f>LEFT(B100,9)&amp;"XXX"</f>
        <v>310090205XXX</v>
      </c>
      <c r="D100" s="41" t="s">
        <v>389</v>
      </c>
      <c r="E100" s="16" t="s">
        <v>388</v>
      </c>
      <c r="F100" s="102">
        <v>70052</v>
      </c>
      <c r="G100" s="33">
        <v>45988</v>
      </c>
      <c r="H100" s="26" t="s">
        <v>396</v>
      </c>
      <c r="I100" s="30" t="s">
        <v>1</v>
      </c>
      <c r="J100" s="11"/>
    </row>
    <row r="101" spans="1:10" s="12" customFormat="1">
      <c r="A101" s="22">
        <v>95</v>
      </c>
      <c r="B101" s="14"/>
      <c r="C101" s="24"/>
      <c r="D101" s="34" t="s">
        <v>91</v>
      </c>
      <c r="E101" s="13" t="s">
        <v>286</v>
      </c>
      <c r="F101" s="103">
        <v>1140</v>
      </c>
      <c r="G101" s="45">
        <v>244315</v>
      </c>
      <c r="H101" s="13" t="s">
        <v>281</v>
      </c>
      <c r="I101" s="30" t="s">
        <v>1</v>
      </c>
      <c r="J101" s="11"/>
    </row>
    <row r="102" spans="1:10" s="12" customFormat="1">
      <c r="A102" s="22">
        <v>96</v>
      </c>
      <c r="B102" s="93" t="s">
        <v>219</v>
      </c>
      <c r="C102" s="24" t="str">
        <f>LEFT(B102,9)&amp;"XXX"</f>
        <v>090554700XXX</v>
      </c>
      <c r="D102" s="35" t="s">
        <v>217</v>
      </c>
      <c r="E102" s="71" t="s">
        <v>213</v>
      </c>
      <c r="F102" s="27">
        <v>5000</v>
      </c>
      <c r="G102" s="38">
        <v>45993</v>
      </c>
      <c r="H102" s="39" t="s">
        <v>218</v>
      </c>
      <c r="I102" s="30" t="s">
        <v>1</v>
      </c>
      <c r="J102" s="11"/>
    </row>
    <row r="103" spans="1:10" s="12" customFormat="1" ht="24">
      <c r="A103" s="22">
        <v>97</v>
      </c>
      <c r="B103" s="104" t="s">
        <v>273</v>
      </c>
      <c r="C103" s="24" t="str">
        <f>LEFT(B103,9)&amp;"XXX"</f>
        <v>012554901XXX</v>
      </c>
      <c r="D103" s="93" t="s">
        <v>272</v>
      </c>
      <c r="E103" s="39" t="s">
        <v>271</v>
      </c>
      <c r="F103" s="105">
        <v>48150</v>
      </c>
      <c r="G103" s="38">
        <v>45993</v>
      </c>
      <c r="H103" s="39" t="s">
        <v>274</v>
      </c>
      <c r="I103" s="30" t="s">
        <v>1</v>
      </c>
      <c r="J103" s="11"/>
    </row>
    <row r="104" spans="1:10" s="12" customFormat="1">
      <c r="A104" s="22">
        <v>98</v>
      </c>
      <c r="B104" s="85" t="s">
        <v>29</v>
      </c>
      <c r="C104" s="24" t="str">
        <f>LEFT(B104,9)&amp;"XXX"</f>
        <v>040554000XXX</v>
      </c>
      <c r="D104" s="36" t="s">
        <v>33</v>
      </c>
      <c r="E104" s="35" t="s">
        <v>44</v>
      </c>
      <c r="F104" s="47">
        <v>420</v>
      </c>
      <c r="G104" s="28">
        <v>244320</v>
      </c>
      <c r="H104" s="41" t="s">
        <v>75</v>
      </c>
      <c r="I104" s="30" t="s">
        <v>1</v>
      </c>
      <c r="J104" s="11"/>
    </row>
    <row r="105" spans="1:10" s="12" customFormat="1">
      <c r="A105" s="22">
        <v>99</v>
      </c>
      <c r="B105" s="34" t="s">
        <v>129</v>
      </c>
      <c r="C105" s="24" t="str">
        <f>LEFT(B105,9)&amp;"XXX"</f>
        <v>010556000XXX</v>
      </c>
      <c r="D105" s="44" t="s">
        <v>415</v>
      </c>
      <c r="E105" s="44" t="s">
        <v>128</v>
      </c>
      <c r="F105" s="106">
        <v>41623</v>
      </c>
      <c r="G105" s="107">
        <v>244321</v>
      </c>
      <c r="H105" s="34" t="s">
        <v>127</v>
      </c>
      <c r="I105" s="30" t="s">
        <v>1</v>
      </c>
      <c r="J105" s="11"/>
    </row>
    <row r="106" spans="1:10" s="12" customFormat="1" ht="24">
      <c r="A106" s="22">
        <v>100</v>
      </c>
      <c r="B106" s="108" t="s">
        <v>255</v>
      </c>
      <c r="C106" s="24" t="str">
        <f>LEFT(B106,9)&amp;"XXX"</f>
        <v>093355900XXX</v>
      </c>
      <c r="D106" s="109" t="s">
        <v>243</v>
      </c>
      <c r="E106" s="16" t="s">
        <v>240</v>
      </c>
      <c r="F106" s="27">
        <v>41623</v>
      </c>
      <c r="G106" s="28">
        <v>244321</v>
      </c>
      <c r="H106" s="34" t="s">
        <v>247</v>
      </c>
      <c r="I106" s="30" t="s">
        <v>1</v>
      </c>
      <c r="J106" s="11"/>
    </row>
    <row r="107" spans="1:10" s="12" customFormat="1">
      <c r="A107" s="22">
        <v>101</v>
      </c>
      <c r="B107" s="62" t="s">
        <v>188</v>
      </c>
      <c r="C107" s="24" t="str">
        <f>LEFT(B107,9)&amp;"XXX"</f>
        <v>010555112XXX</v>
      </c>
      <c r="D107" s="77" t="s">
        <v>182</v>
      </c>
      <c r="E107" s="51" t="s">
        <v>292</v>
      </c>
      <c r="F107" s="18">
        <v>26643</v>
      </c>
      <c r="G107" s="19">
        <v>45994</v>
      </c>
      <c r="H107" s="20" t="s">
        <v>298</v>
      </c>
      <c r="I107" s="30" t="s">
        <v>1</v>
      </c>
      <c r="J107" s="11"/>
    </row>
    <row r="108" spans="1:10" s="12" customFormat="1">
      <c r="A108" s="22">
        <v>102</v>
      </c>
      <c r="B108" s="40" t="s">
        <v>168</v>
      </c>
      <c r="C108" s="24" t="str">
        <f>LEFT(B108,9)&amp;"XXX"</f>
        <v xml:space="preserve"> 05035510XXX</v>
      </c>
      <c r="D108" s="16" t="s">
        <v>165</v>
      </c>
      <c r="E108" s="35" t="s">
        <v>163</v>
      </c>
      <c r="F108" s="52">
        <v>91678</v>
      </c>
      <c r="G108" s="38">
        <v>45995</v>
      </c>
      <c r="H108" s="39" t="s">
        <v>166</v>
      </c>
      <c r="I108" s="30" t="s">
        <v>1</v>
      </c>
      <c r="J108" s="11"/>
    </row>
    <row r="109" spans="1:10" s="12" customFormat="1" ht="42">
      <c r="A109" s="22">
        <v>103</v>
      </c>
      <c r="B109" s="40" t="s">
        <v>161</v>
      </c>
      <c r="C109" s="24" t="str">
        <f>LEFT(B109,9)&amp;"XXX"</f>
        <v xml:space="preserve"> 05055550XXX</v>
      </c>
      <c r="D109" s="16" t="s">
        <v>164</v>
      </c>
      <c r="E109" s="35" t="s">
        <v>416</v>
      </c>
      <c r="F109" s="52">
        <v>98000</v>
      </c>
      <c r="G109" s="38">
        <v>45995</v>
      </c>
      <c r="H109" s="39" t="s">
        <v>167</v>
      </c>
      <c r="I109" s="30" t="s">
        <v>1</v>
      </c>
      <c r="J109" s="11"/>
    </row>
    <row r="110" spans="1:10" s="12" customFormat="1">
      <c r="A110" s="22">
        <v>104</v>
      </c>
      <c r="B110" s="40" t="s">
        <v>132</v>
      </c>
      <c r="C110" s="24" t="str">
        <f>LEFT(B110,9)&amp;"XXX"</f>
        <v>099400042XXX</v>
      </c>
      <c r="D110" s="35" t="s">
        <v>130</v>
      </c>
      <c r="E110" s="16" t="s">
        <v>131</v>
      </c>
      <c r="F110" s="52">
        <v>400</v>
      </c>
      <c r="G110" s="38">
        <v>45995</v>
      </c>
      <c r="H110" s="39" t="s">
        <v>171</v>
      </c>
      <c r="I110" s="30" t="s">
        <v>1</v>
      </c>
      <c r="J110" s="11"/>
    </row>
    <row r="111" spans="1:10" s="12" customFormat="1">
      <c r="A111" s="22">
        <v>105</v>
      </c>
      <c r="B111" s="34" t="s">
        <v>31</v>
      </c>
      <c r="C111" s="24" t="str">
        <f>LEFT(B111,9)&amp;"XXX"</f>
        <v>040556000XXX</v>
      </c>
      <c r="D111" s="71" t="s">
        <v>35</v>
      </c>
      <c r="E111" s="35" t="s">
        <v>62</v>
      </c>
      <c r="F111" s="82">
        <v>5900</v>
      </c>
      <c r="G111" s="28">
        <v>244322</v>
      </c>
      <c r="H111" s="41" t="s">
        <v>76</v>
      </c>
      <c r="I111" s="30" t="s">
        <v>1</v>
      </c>
      <c r="J111" s="11"/>
    </row>
    <row r="112" spans="1:10" s="12" customFormat="1">
      <c r="A112" s="22">
        <v>106</v>
      </c>
      <c r="B112" s="48" t="s">
        <v>180</v>
      </c>
      <c r="C112" s="24" t="str">
        <f>LEFT(B112,9)&amp;"XXX"</f>
        <v>011556702XXX</v>
      </c>
      <c r="D112" s="35" t="s">
        <v>177</v>
      </c>
      <c r="E112" s="16" t="s">
        <v>178</v>
      </c>
      <c r="F112" s="52">
        <v>76077</v>
      </c>
      <c r="G112" s="38">
        <v>45997</v>
      </c>
      <c r="H112" s="39" t="s">
        <v>179</v>
      </c>
      <c r="I112" s="30" t="s">
        <v>1</v>
      </c>
      <c r="J112" s="11"/>
    </row>
    <row r="113" spans="1:10" s="12" customFormat="1">
      <c r="A113" s="22">
        <v>107</v>
      </c>
      <c r="B113" s="40" t="s">
        <v>252</v>
      </c>
      <c r="C113" s="24" t="str">
        <f>LEFT(B113,9)&amp;"XXX"</f>
        <v>090552600XXX</v>
      </c>
      <c r="D113" s="15" t="s">
        <v>244</v>
      </c>
      <c r="E113" s="66" t="s">
        <v>241</v>
      </c>
      <c r="F113" s="27">
        <v>3220.7</v>
      </c>
      <c r="G113" s="28">
        <v>244326</v>
      </c>
      <c r="H113" s="29" t="s">
        <v>248</v>
      </c>
      <c r="I113" s="30" t="s">
        <v>1</v>
      </c>
      <c r="J113" s="11"/>
    </row>
    <row r="114" spans="1:10" s="12" customFormat="1">
      <c r="A114" s="22">
        <v>108</v>
      </c>
      <c r="B114" s="34" t="s">
        <v>398</v>
      </c>
      <c r="C114" s="24" t="str">
        <f>LEFT(B114,9)&amp;"XXX"</f>
        <v>010555502XXX</v>
      </c>
      <c r="D114" s="15" t="s">
        <v>401</v>
      </c>
      <c r="E114" s="35" t="s">
        <v>409</v>
      </c>
      <c r="F114" s="110">
        <v>26463.24</v>
      </c>
      <c r="G114" s="33">
        <v>46000</v>
      </c>
      <c r="H114" s="39" t="s">
        <v>402</v>
      </c>
      <c r="I114" s="30" t="s">
        <v>1</v>
      </c>
      <c r="J114" s="11"/>
    </row>
    <row r="115" spans="1:10" s="12" customFormat="1">
      <c r="A115" s="22">
        <v>109</v>
      </c>
      <c r="B115" s="40" t="s">
        <v>253</v>
      </c>
      <c r="C115" s="24" t="str">
        <f>LEFT(B115,9)&amp;"XXX"</f>
        <v>093353500XXX</v>
      </c>
      <c r="D115" s="15" t="s">
        <v>245</v>
      </c>
      <c r="E115" s="66" t="s">
        <v>73</v>
      </c>
      <c r="F115" s="27">
        <v>3182</v>
      </c>
      <c r="G115" s="28">
        <v>244330</v>
      </c>
      <c r="H115" s="29" t="s">
        <v>249</v>
      </c>
      <c r="I115" s="30" t="s">
        <v>1</v>
      </c>
      <c r="J115" s="11"/>
    </row>
    <row r="116" spans="1:10" s="12" customFormat="1">
      <c r="A116" s="22">
        <v>110</v>
      </c>
      <c r="B116" s="34" t="s">
        <v>104</v>
      </c>
      <c r="C116" s="24" t="str">
        <f>LEFT(B116,9)&amp;"XXX"</f>
        <v>010554905XXX</v>
      </c>
      <c r="D116" s="35" t="s">
        <v>101</v>
      </c>
      <c r="E116" s="42" t="s">
        <v>102</v>
      </c>
      <c r="F116" s="82">
        <v>17120</v>
      </c>
      <c r="G116" s="99">
        <v>46003</v>
      </c>
      <c r="H116" s="39" t="s">
        <v>100</v>
      </c>
      <c r="I116" s="30" t="s">
        <v>1</v>
      </c>
      <c r="J116" s="11"/>
    </row>
    <row r="117" spans="1:10" s="12" customFormat="1">
      <c r="A117" s="22">
        <v>111</v>
      </c>
      <c r="B117" s="48" t="s">
        <v>185</v>
      </c>
      <c r="C117" s="24" t="str">
        <f>LEFT(B117,9)&amp;"XXX"</f>
        <v>011556801XXX</v>
      </c>
      <c r="D117" s="35" t="s">
        <v>187</v>
      </c>
      <c r="E117" s="16" t="s">
        <v>186</v>
      </c>
      <c r="F117" s="52">
        <v>28676</v>
      </c>
      <c r="G117" s="38">
        <v>46006</v>
      </c>
      <c r="H117" s="39" t="s">
        <v>184</v>
      </c>
      <c r="I117" s="30" t="s">
        <v>1</v>
      </c>
      <c r="J117" s="11"/>
    </row>
    <row r="118" spans="1:10" s="12" customFormat="1">
      <c r="A118" s="22">
        <v>112</v>
      </c>
      <c r="B118" s="40" t="s">
        <v>230</v>
      </c>
      <c r="C118" s="24" t="str">
        <f>LEFT(B118,9)&amp;"XXX"</f>
        <v>090354300XXX</v>
      </c>
      <c r="D118" s="15" t="s">
        <v>231</v>
      </c>
      <c r="E118" s="66" t="s">
        <v>66</v>
      </c>
      <c r="F118" s="27">
        <v>100</v>
      </c>
      <c r="G118" s="28">
        <v>244333</v>
      </c>
      <c r="H118" s="29" t="s">
        <v>250</v>
      </c>
      <c r="I118" s="30" t="s">
        <v>1</v>
      </c>
      <c r="J118" s="11"/>
    </row>
    <row r="119" spans="1:10" s="12" customFormat="1">
      <c r="A119" s="22">
        <v>113</v>
      </c>
      <c r="B119" s="111" t="s">
        <v>254</v>
      </c>
      <c r="C119" s="24" t="str">
        <f>LEFT(B119,9)&amp;"XXX"</f>
        <v>391030005XXX</v>
      </c>
      <c r="D119" s="112" t="s">
        <v>246</v>
      </c>
      <c r="E119" s="68" t="s">
        <v>242</v>
      </c>
      <c r="F119" s="27">
        <v>3700</v>
      </c>
      <c r="G119" s="28">
        <v>244334</v>
      </c>
      <c r="H119" s="29" t="s">
        <v>251</v>
      </c>
      <c r="I119" s="30" t="s">
        <v>1</v>
      </c>
      <c r="J119" s="11"/>
    </row>
    <row r="120" spans="1:10" s="12" customFormat="1">
      <c r="A120" s="22">
        <v>114</v>
      </c>
      <c r="B120" s="113" t="s">
        <v>406</v>
      </c>
      <c r="C120" s="24" t="str">
        <f>LEFT(B120,9)&amp;"XXX"</f>
        <v>024554700XXX</v>
      </c>
      <c r="D120" s="86" t="s">
        <v>407</v>
      </c>
      <c r="E120" s="86" t="s">
        <v>408</v>
      </c>
      <c r="F120" s="83">
        <v>92239.51</v>
      </c>
      <c r="G120" s="33">
        <v>46007</v>
      </c>
      <c r="H120" s="44" t="s">
        <v>405</v>
      </c>
      <c r="I120" s="30" t="s">
        <v>1</v>
      </c>
      <c r="J120" s="11"/>
    </row>
    <row r="121" spans="1:10" s="12" customFormat="1">
      <c r="A121" s="22">
        <v>115</v>
      </c>
      <c r="B121" s="40" t="s">
        <v>174</v>
      </c>
      <c r="C121" s="24" t="str">
        <f>LEFT(B121,9)&amp;"XXX"</f>
        <v>350990036XXX</v>
      </c>
      <c r="D121" s="35" t="s">
        <v>176</v>
      </c>
      <c r="E121" s="16" t="s">
        <v>169</v>
      </c>
      <c r="F121" s="52">
        <v>8000</v>
      </c>
      <c r="G121" s="38">
        <v>46008</v>
      </c>
      <c r="H121" s="39" t="s">
        <v>172</v>
      </c>
      <c r="I121" s="30" t="s">
        <v>1</v>
      </c>
      <c r="J121" s="11"/>
    </row>
    <row r="122" spans="1:10" s="12" customFormat="1">
      <c r="A122" s="22">
        <v>116</v>
      </c>
      <c r="B122" s="93" t="s">
        <v>291</v>
      </c>
      <c r="C122" s="24" t="str">
        <f>LEFT(B122,9)&amp;"XXX"</f>
        <v>010755700XXX</v>
      </c>
      <c r="D122" s="86" t="s">
        <v>289</v>
      </c>
      <c r="E122" s="35" t="s">
        <v>270</v>
      </c>
      <c r="F122" s="27">
        <v>1950</v>
      </c>
      <c r="G122" s="38">
        <v>46008</v>
      </c>
      <c r="H122" s="39" t="s">
        <v>290</v>
      </c>
      <c r="I122" s="30" t="s">
        <v>1</v>
      </c>
      <c r="J122" s="11"/>
    </row>
    <row r="123" spans="1:10" s="12" customFormat="1">
      <c r="A123" s="22">
        <v>117</v>
      </c>
      <c r="B123" s="34" t="s">
        <v>398</v>
      </c>
      <c r="C123" s="24" t="str">
        <f>LEFT(B123,9)&amp;"XXX"</f>
        <v>010555502XXX</v>
      </c>
      <c r="D123" s="41" t="s">
        <v>381</v>
      </c>
      <c r="E123" s="35" t="s">
        <v>73</v>
      </c>
      <c r="F123" s="67">
        <v>3992</v>
      </c>
      <c r="G123" s="33">
        <v>46008</v>
      </c>
      <c r="H123" s="39" t="s">
        <v>403</v>
      </c>
      <c r="I123" s="30" t="s">
        <v>1</v>
      </c>
      <c r="J123" s="11"/>
    </row>
    <row r="124" spans="1:10" s="12" customFormat="1">
      <c r="A124" s="22">
        <v>118</v>
      </c>
      <c r="B124" s="48" t="s">
        <v>175</v>
      </c>
      <c r="C124" s="24" t="str">
        <f>LEFT(B124,9)&amp;"XXX"</f>
        <v>010756700XXX</v>
      </c>
      <c r="D124" s="35" t="s">
        <v>73</v>
      </c>
      <c r="E124" s="16" t="s">
        <v>170</v>
      </c>
      <c r="F124" s="52">
        <v>1988</v>
      </c>
      <c r="G124" s="38">
        <v>46009</v>
      </c>
      <c r="H124" s="39" t="s">
        <v>173</v>
      </c>
      <c r="I124" s="30" t="s">
        <v>1</v>
      </c>
      <c r="J124" s="11"/>
    </row>
    <row r="125" spans="1:10" s="12" customFormat="1">
      <c r="A125" s="22">
        <v>119</v>
      </c>
      <c r="B125" s="34" t="s">
        <v>398</v>
      </c>
      <c r="C125" s="24" t="str">
        <f>LEFT(B125,9)&amp;"XXX"</f>
        <v>010555502XXX</v>
      </c>
      <c r="D125" s="15" t="s">
        <v>381</v>
      </c>
      <c r="E125" s="35" t="s">
        <v>73</v>
      </c>
      <c r="F125" s="67">
        <v>779</v>
      </c>
      <c r="G125" s="33">
        <v>46014</v>
      </c>
      <c r="H125" s="39" t="s">
        <v>404</v>
      </c>
      <c r="I125" s="30" t="s">
        <v>1</v>
      </c>
      <c r="J125" s="11"/>
    </row>
    <row r="126" spans="1:10" s="12" customFormat="1" ht="21.75" thickBot="1">
      <c r="A126" s="22">
        <v>120</v>
      </c>
      <c r="B126" s="34" t="s">
        <v>78</v>
      </c>
      <c r="C126" s="24" t="str">
        <f>LEFT(B126,9)&amp;"XXX"</f>
        <v>012556503XXX</v>
      </c>
      <c r="D126" s="71" t="s">
        <v>74</v>
      </c>
      <c r="E126" s="35" t="s">
        <v>73</v>
      </c>
      <c r="F126" s="82">
        <v>498</v>
      </c>
      <c r="G126" s="28">
        <v>244341</v>
      </c>
      <c r="H126" s="41" t="s">
        <v>77</v>
      </c>
      <c r="I126" s="30" t="s">
        <v>1</v>
      </c>
      <c r="J126" s="11"/>
    </row>
    <row r="127" spans="1:10" ht="34.5" customHeight="1" thickBot="1">
      <c r="A127" s="114" t="s">
        <v>26</v>
      </c>
      <c r="B127" s="115"/>
      <c r="C127" s="115"/>
      <c r="D127" s="115"/>
      <c r="E127" s="116"/>
      <c r="F127" s="117">
        <f>SUM(F7:F126)</f>
        <v>2944202.1100000003</v>
      </c>
      <c r="G127" s="118" t="str">
        <f>BAHTTEXT(F127)</f>
        <v>สองล้านเก้าแสนสี่หมื่นสี่พันสองร้อยสองบาทสิบเอ็ดสตางค์</v>
      </c>
      <c r="H127" s="119"/>
      <c r="I127" s="120"/>
    </row>
  </sheetData>
  <mergeCells count="13">
    <mergeCell ref="I5:I6"/>
    <mergeCell ref="A127:E127"/>
    <mergeCell ref="G127:I127"/>
    <mergeCell ref="A1:I1"/>
    <mergeCell ref="A2:I2"/>
    <mergeCell ref="A3:I3"/>
    <mergeCell ref="A5:A6"/>
    <mergeCell ref="B5:B6"/>
    <mergeCell ref="C5:C6"/>
    <mergeCell ref="D5:D6"/>
    <mergeCell ref="E5:E6"/>
    <mergeCell ref="F5:F6"/>
    <mergeCell ref="G5:H5"/>
  </mergeCells>
  <pageMargins left="0.24" right="0" top="0.24" bottom="0.17" header="0.19" footer="0.17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เงื่อนไขการบันทึกข้อมูล</vt:lpstr>
      <vt:lpstr>ว 119</vt:lpstr>
      <vt:lpstr>ไตรมาส 1</vt:lpstr>
      <vt:lpstr>'ไตรมาส 1'!Print_Titles</vt:lpstr>
    </vt:vector>
  </TitlesOfParts>
  <Company>iLLUSiON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</dc:creator>
  <cp:lastModifiedBy>ไพรัตน์ ฉันทเกษมคุณ</cp:lastModifiedBy>
  <cp:lastPrinted>2026-01-30T09:57:09Z</cp:lastPrinted>
  <dcterms:created xsi:type="dcterms:W3CDTF">2009-03-24T02:42:43Z</dcterms:created>
  <dcterms:modified xsi:type="dcterms:W3CDTF">2026-01-30T10:01:56Z</dcterms:modified>
</cp:coreProperties>
</file>