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2.35\งานพัสดุ\00-รายงาน_ประกาศราคากลาง eGP (ผู้ชนะไม่เกินแสน)\ปีงบประมาณ 2569\ไตรมาส2\"/>
    </mc:Choice>
  </mc:AlternateContent>
  <xr:revisionPtr revIDLastSave="0" documentId="8_{A3CB8D9B-8BFB-4433-B369-3B804D79DE80}" xr6:coauthVersionLast="47" xr6:coauthVersionMax="47" xr10:uidLastSave="{00000000-0000-0000-0000-000000000000}"/>
  <bookViews>
    <workbookView xWindow="28680" yWindow="-2610" windowWidth="29040" windowHeight="17520" xr2:uid="{9B99107C-2BEF-4156-9F5C-E0BFA3450568}"/>
  </bookViews>
  <sheets>
    <sheet name="ใช้เผยแพร่" sheetId="1" r:id="rId1"/>
  </sheets>
  <definedNames>
    <definedName name="_xlnm._FilterDatabase" localSheetId="0" hidden="1">ใช้เผยแพร่!$H$1:$H$106</definedName>
    <definedName name="_xlnm.Print_Titles" localSheetId="0">ใช้เผยแพร่!$1:$6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6" i="1" l="1"/>
  <c r="G106" i="1" s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<sst xmlns="http://schemas.openxmlformats.org/spreadsheetml/2006/main" count="502" uniqueCount="325">
  <si>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</si>
  <si>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ประจำไตรมาสที่ 2 (เดือนมกราคม ถึง เดือนมีนาคม พ.ศ. 2569)</t>
  </si>
  <si>
    <t>สถาบันพัฒนาองค์กรชุมชน (องค์การมหาชน)</t>
  </si>
  <si>
    <t>ลำดับที่
(1)</t>
  </si>
  <si>
    <t>เลขประจำตัวผู้เสียภาษี/
เลขประจำตัวประชาชน
(2)</t>
  </si>
  <si>
    <t>ชื่อผู้ประกอบการ
(3)</t>
  </si>
  <si>
    <t>รายการพัสดุที่จัดซื้อจัดจ้าง
(4)</t>
  </si>
  <si>
    <t>จำนวนเงินรวม
ที่จัดซื้อจัดจ้าง
(5)</t>
  </si>
  <si>
    <t>เอกสารอ้างอิง (6)</t>
  </si>
  <si>
    <t>เหตุผลสนับสนุน
(7)</t>
  </si>
  <si>
    <t>วันที่</t>
  </si>
  <si>
    <t>เลขที่</t>
  </si>
  <si>
    <t>3800700154377</t>
  </si>
  <si>
    <t>สถานตรวจสภาพรถ ศ.เซอร์วิส</t>
  </si>
  <si>
    <t>จัดจ้างตรวจสภาพรถจักรยานยนต์ เพื่อชำระภาษีประจำปี 2569 ทะเบียน ขกค 630 พัทลุง</t>
  </si>
  <si>
    <t>สภ 54/4332</t>
  </si>
  <si>
    <t>(1)</t>
  </si>
  <si>
    <t>0105536080112</t>
  </si>
  <si>
    <t>บริษัท บางจากกรีนเนท จำกัด</t>
  </si>
  <si>
    <t>ซื้อวัสดุเชื้อเพลิงและหล่อลื่น ประจำเดือนพฤศจิกายน 2568</t>
  </si>
  <si>
    <t>บร 05/2732</t>
  </si>
  <si>
    <t>3939900231674</t>
  </si>
  <si>
    <t>นายธวัช  เอียดเลื่อน</t>
  </si>
  <si>
    <t xml:space="preserve">จัดจ้างเหมาบริการซ่อมแซมระบบไฟฟ้า </t>
  </si>
  <si>
    <t>สภ 54/4569</t>
  </si>
  <si>
    <t>3930500908580</t>
  </si>
  <si>
    <t>นายสัมพันธ์ สังข์ปลอด</t>
  </si>
  <si>
    <t>จัดจ้างตัดหญ้า บำรุงรักษาสวน ตกแต่งต้นไม้ ภายในบริเวณอาคารสำนักงานภาคใต้</t>
  </si>
  <si>
    <t>สภ 54/4581</t>
  </si>
  <si>
    <t>0903543002181</t>
  </si>
  <si>
    <t>ห้างหุ้นส่วนจำกัด เดชดีพานิช</t>
  </si>
  <si>
    <t>จัดซื้อน้ำมันเชื้อเพลิงและหล่อลื่น (ทะเบียนรถ กค 630 พัทลุง)</t>
  </si>
  <si>
    <t>สภ 54/4600</t>
  </si>
  <si>
    <t>ซื้อวัสดุเชื้อเพลิงและหล่อลื่น ประจำเดือนธันวาคม 2568</t>
  </si>
  <si>
    <t>บร 05/3055</t>
  </si>
  <si>
    <t>3920300472419</t>
  </si>
  <si>
    <t xml:space="preserve">พี แอนด์ เอ ซัพพลาย (สำนักงานใหญ่)  </t>
  </si>
  <si>
    <t>ซื้อวัสดุคอมพิวเตอร์ (เครื่องปริ้นเตอร์) 1 รายการ</t>
  </si>
  <si>
    <t>สภ 55/3489</t>
  </si>
  <si>
    <t>0503568001689</t>
  </si>
  <si>
    <t>ห้างหุ้นส่วนจำกัด รุ่งเรืองทรัพย์ 369</t>
  </si>
  <si>
    <t>ซื้อน้ำมันเชื่อเพลิงและหล่อลื่น</t>
  </si>
  <si>
    <t>สภ 48/25</t>
  </si>
  <si>
    <t>นายสัมพันธ์  สังข์ปลอด</t>
  </si>
  <si>
    <t>จ้างบำรุงรักษาสวน ตัดหญ้า ตกแต่งต้นไม้บริเวณสำนักงานภาคใต้</t>
  </si>
  <si>
    <t>สภ 54/27</t>
  </si>
  <si>
    <t>0405540000729</t>
  </si>
  <si>
    <t>บริษัท น้ำแข็งโคโรลิส จำกัด</t>
  </si>
  <si>
    <t>ซื้อน้ำดื่ม</t>
  </si>
  <si>
    <t>สภ 51/35</t>
  </si>
  <si>
    <t>0105549054107</t>
  </si>
  <si>
    <t>บริษัท ที.เซลส์ เปเปอร์ พริ้น จำกัด</t>
  </si>
  <si>
    <t>จ้างผลิตแบบฟอร์มใบสำคัญทั่วไปและใบสำคัญรับเงิน</t>
  </si>
  <si>
    <t>กง 6/2569</t>
  </si>
  <si>
    <t>0125549010720</t>
  </si>
  <si>
    <t>บริษัท สหมิตรพริ้นติ้ง แอนด์พับลิสชิ่ง จำกัด</t>
  </si>
  <si>
    <t>จ้างพิมพ์แผ่นพับการบริหารเงินยืมทดรองจ่าย</t>
  </si>
  <si>
    <t>กง 7/2569</t>
  </si>
  <si>
    <t>0105546095635</t>
  </si>
  <si>
    <t>บริษัท มิสเตอร์ อิ๊งค์ คอมพิวเตอร์ เซอร์วิส จำกัด</t>
  </si>
  <si>
    <t>ซื้อวัสดุคอมพิวเตอร์ (หมึกปริ้น)</t>
  </si>
  <si>
    <t>บร 12/2569</t>
  </si>
  <si>
    <t>ซื้อวัสดุเชื้อเพลิงและหล่อลื่น ประจำเดือนมกราคม 2569</t>
  </si>
  <si>
    <t>บร 05/44</t>
  </si>
  <si>
    <t>0107544000043</t>
  </si>
  <si>
    <t>บริษัท โฮม โปรดักส์ เซ็นเตอร์ จำกัด (มหาชน)</t>
  </si>
  <si>
    <t>ซื้อวัสดุสำนักงาน</t>
  </si>
  <si>
    <t>สภ 48/113</t>
  </si>
  <si>
    <t>สภ 54/86</t>
  </si>
  <si>
    <t>3100902523078</t>
  </si>
  <si>
    <t>ร้านปริ้นติ้ง สตูดิโอ</t>
  </si>
  <si>
    <t xml:space="preserve">จ้างทำตรายาง (แบบธรรมดา) </t>
  </si>
  <si>
    <t>สช 45/31</t>
  </si>
  <si>
    <t>1461558901</t>
  </si>
  <si>
    <t>ร้าน สามารถ บล็อก</t>
  </si>
  <si>
    <t>จ้างทำตรายาง</t>
  </si>
  <si>
    <t>สภ 48/176</t>
  </si>
  <si>
    <t>0994000423144</t>
  </si>
  <si>
    <t>สำนักงานเทศบาลนครเชียงใหม่</t>
  </si>
  <si>
    <t>จ้างเก็บขยะมูลฝอย</t>
  </si>
  <si>
    <t>สภ 48/168</t>
  </si>
  <si>
    <t>0105551122416</t>
  </si>
  <si>
    <t>บริษัทพอร์ดเวลล์ โอเอ จำกัด</t>
  </si>
  <si>
    <t>ซื้อวัสดุคอมพิวเตอร์</t>
  </si>
  <si>
    <t>สพ 1/2569</t>
  </si>
  <si>
    <t>ซื้อวัสดุคอมพิวเตอร์ 7 รายการ</t>
  </si>
  <si>
    <t>สพ 2/2569</t>
  </si>
  <si>
    <t>0125538009431</t>
  </si>
  <si>
    <t>บริษัท ออวิด้า จำกัด</t>
  </si>
  <si>
    <t>ซื้ออุปกรณ์กล้อง จำนวน 3 รายการ</t>
  </si>
  <si>
    <t>พส 4/2569</t>
  </si>
  <si>
    <t>0105555038843</t>
  </si>
  <si>
    <t>บริษัท ทรัพย์อรุณพง จำกัด</t>
  </si>
  <si>
    <t>ซื้อวัสดุคอมพิวเตอร์ (หมึกพิมพ์ปริ้นเตอร์)</t>
  </si>
  <si>
    <t>สผ 2/2569</t>
  </si>
  <si>
    <t>ซื้อวัสดุคอมพิวเตอร์ หมึกปริ้นเตอร์</t>
  </si>
  <si>
    <t>ทค 4/2569</t>
  </si>
  <si>
    <t>0994000159579</t>
  </si>
  <si>
    <t>บริษัท สมาร์ท เทคโนโลยี โซลูชั่น จำกัด</t>
  </si>
  <si>
    <t>ซื้อวัสดุคอมพิวเตอร์ 3 รายการ</t>
  </si>
  <si>
    <t>บร 13/2569</t>
  </si>
  <si>
    <t>1100701408178</t>
  </si>
  <si>
    <t>นางสาวชนัดดา ขาวสอาด</t>
  </si>
  <si>
    <t>จ้างเหมาบริการ จำนวน 1 รายการ</t>
  </si>
  <si>
    <t>บร 05/165</t>
  </si>
  <si>
    <t>3509900907205</t>
  </si>
  <si>
    <t>เชียงใหม่ แคลคิวเลเทอ</t>
  </si>
  <si>
    <t>จ้างซ่อมครุภัณฑ์เครื่องคิดเลข 14 หลัก ยี่ห้อ Cannon MP 1411-LTSC</t>
  </si>
  <si>
    <t>สภ 48/381</t>
  </si>
  <si>
    <t>0503520000241</t>
  </si>
  <si>
    <t>หจก.เชียงใหม่มานะพานิช</t>
  </si>
  <si>
    <t>สภ 48.7/2569</t>
  </si>
  <si>
    <t>0103561009688</t>
  </si>
  <si>
    <t>ห้างหุ้นส่วนจำกัด ลัคกี้ แอนด์ กู๊ดริช (สำนักงานใหญ่)</t>
  </si>
  <si>
    <t>ซื้อวัสดุคอมพิวเตอร์ กระดาษโรล</t>
  </si>
  <si>
    <t>ทค 68/149</t>
  </si>
  <si>
    <t>0123554010064</t>
  </si>
  <si>
    <t xml:space="preserve">ห้างหุ้นส่วนจำกัด บางกอก คลิฟฟ์ </t>
  </si>
  <si>
    <t>จัดจ้างทำผ้าคลุมโต๊ะ 1 งาน</t>
  </si>
  <si>
    <t>บร 14/2569</t>
  </si>
  <si>
    <t>ร้านบ้านป้าย</t>
  </si>
  <si>
    <t>จ้างทำตรายาง จำนวน 1  อัน</t>
  </si>
  <si>
    <t>กง 06/61</t>
  </si>
  <si>
    <t xml:space="preserve">	0105525023341</t>
  </si>
  <si>
    <t>บริษัท เฟล็กซี่แพลน ดีไซน์ จำกัด</t>
  </si>
  <si>
    <t>จ้างทำและติดตั้งแท่นวางโล่พระราชทาน จำนวน 1 ชุด</t>
  </si>
  <si>
    <t>บร 15/2569</t>
  </si>
  <si>
    <t xml:space="preserve">	0135562016876</t>
  </si>
  <si>
    <t>บริษัท พีเอส มาร์เก็ตเพลส จำกัด</t>
  </si>
  <si>
    <t>จ้างซ่อมเครื่องปรับอากาศ จำนวน 4 เครื่อง</t>
  </si>
  <si>
    <t>บร 16/2569</t>
  </si>
  <si>
    <t>3140800224543</t>
  </si>
  <si>
    <t>ซี.เจ.เจนเนอรัล ซัพพลาย</t>
  </si>
  <si>
    <t>ซื้อวัสดุคอมพิวเตอร์ (หมึกปริ้นเตอร์)  1 รายการ</t>
  </si>
  <si>
    <t>สภ 55/328</t>
  </si>
  <si>
    <t>0103549035054</t>
  </si>
  <si>
    <t>ห้างหุ้นส่วนจำกัด เอส.พี.พารากอน</t>
  </si>
  <si>
    <t>ซื้อวัสดุคอมพิวเตอร์ (หมึกปริ๊นเตอร์)</t>
  </si>
  <si>
    <t>สช 6/2569</t>
  </si>
  <si>
    <t xml:space="preserve">บริษัท โฮม โปรดักส์ เซ็นเตอร์ จำกัด (มหาชน) </t>
  </si>
  <si>
    <t>ซื้อวัสดุงานบ้าน</t>
  </si>
  <si>
    <t>สภ 54/259</t>
  </si>
  <si>
    <t>0105534028776</t>
  </si>
  <si>
    <t>บริษัท เจทคอม จำกัด</t>
  </si>
  <si>
    <t>จัดซื้อวัสดุสำนักงาน (เครื่องลงเวลาพนักงาน)</t>
  </si>
  <si>
    <t>บค 3/2569</t>
  </si>
  <si>
    <t>09055260000186</t>
  </si>
  <si>
    <t>บริษัท อีซูซุหาดใหญ่ (สาขาพัทลุง)</t>
  </si>
  <si>
    <t>จ้างซ่อมแซมรถยนต์สำนักงาน ทะเบียน กค 4202 พัทลุง</t>
  </si>
  <si>
    <t>สภ 54/278</t>
  </si>
  <si>
    <t>สภ 51/502</t>
  </si>
  <si>
    <t>สภ 48/665</t>
  </si>
  <si>
    <t>ซื้อวัสดุเชื้อเพลิงและหล่อลื่น ประจำเดือนกุมภาพันธ์ 2569</t>
  </si>
  <si>
    <t>บร 05/594</t>
  </si>
  <si>
    <t>0105537143215</t>
  </si>
  <si>
    <t xml:space="preserve">บริษัท ออฟฟิศเมท (ไทย) จำกัด </t>
  </si>
  <si>
    <t>ซื้อกล่องเก็บเอกสาร ยี่ห้อ One ขนาดใหญ่ และขนาดเล็ก</t>
  </si>
  <si>
    <t>สภ 51/544</t>
  </si>
  <si>
    <t>0505555003663</t>
  </si>
  <si>
    <t>บริษัท ซัคเซสไอที เซ็นเตอร์ จำกัด</t>
  </si>
  <si>
    <t>ซื้อวัสดุคอมพิวเตอร์ (หมึกพิมพ์)</t>
  </si>
  <si>
    <t>สภ 48.8/2569</t>
  </si>
  <si>
    <t>จ้างซ่อมครุภัณฑ์เครื่องพิมพ์ EPSON L3110
หมายเลขครุภัณฑ์ 7440-002-0003/62-10
หมายเลขครุภัณฑ์ 7440-002-0003/62-11</t>
  </si>
  <si>
    <t>สภ 48/709</t>
  </si>
  <si>
    <t>0105550093595</t>
  </si>
  <si>
    <t>บริษัท ด๊อกคิว สมาร์ท จำกัด</t>
  </si>
  <si>
    <t>จ้างถ่ายสำเนาเอกสาร</t>
  </si>
  <si>
    <t>สช 7/2569</t>
  </si>
  <si>
    <t xml:space="preserve">	3100902052393</t>
  </si>
  <si>
    <t>ร้านเอสเอ็นพี 2555 (สำนักงานใหญ่)</t>
  </si>
  <si>
    <t>ซื้อวัสดุสำนักงาน 34 รายการ</t>
  </si>
  <si>
    <t>บร 18/2569</t>
  </si>
  <si>
    <t>0905547001751</t>
  </si>
  <si>
    <t>บริษัท เอส.แอล.สแตนดาร์ด แอพไพรซัล จำกัด</t>
  </si>
  <si>
    <t xml:space="preserve">จ้างประเมินราคาที่ดินกลุ่มออมทรัพย์ชุมชนอยู่เจริญ จังหวัดสงขลา จำนวน 1 แปลง </t>
  </si>
  <si>
    <t>สช 45/221</t>
  </si>
  <si>
    <t xml:space="preserve">จัดซื้อวัสดุคอมพิวเตอร์ </t>
  </si>
  <si>
    <t>พท 1/2569</t>
  </si>
  <si>
    <t>3620401130940</t>
  </si>
  <si>
    <t>นายเจนณรงค์  ไวชนะกิจ</t>
  </si>
  <si>
    <t>จ้างทาสีประตูรั้ว สำนักงานภาคเหนือ</t>
  </si>
  <si>
    <t>สภ 48/792</t>
  </si>
  <si>
    <t>0105552031406</t>
  </si>
  <si>
    <t>บริษัท สื่อตรงจุด จำกัด</t>
  </si>
  <si>
    <t xml:space="preserve">จ้างประกาศทวงถามทางหนังสือพิมพ์ ติดต่อกันเป็นเวลา 3 วัน </t>
  </si>
  <si>
    <t>สช 45/230</t>
  </si>
  <si>
    <t>นายธนวัฒน์ ทวนพรมราช</t>
  </si>
  <si>
    <t xml:space="preserve">จัดจ้างทำโล่รางวัลอะคิริค </t>
  </si>
  <si>
    <t>บค 4/2569</t>
  </si>
  <si>
    <t>1939900015185</t>
  </si>
  <si>
    <t>นายคณิศร ชูสุดรักษ์</t>
  </si>
  <si>
    <t xml:space="preserve">เช่ารถตู้ปรับอากาศ จำนวน 3 คัน ๆ ละ 2,500 บาท/วัน จำนวน 5 วัน รวมเป็น 37,500 บาท พร้อมพนักงานขับรถ เดินทางปฏิบัติงานระหว่างวันที่ 10 – 14 กุมภาพันธ์ 2569 จากจังหวัดพัทลุง – ไปกลับ จังหวัดนครราชสีมา  </t>
  </si>
  <si>
    <t>สภ 54.4/2569</t>
  </si>
  <si>
    <t>บริษัท ออฟฟิศเมท (ไทย) จำกัด</t>
  </si>
  <si>
    <t>ทร 71/552</t>
  </si>
  <si>
    <t>จ้างซ่อมครุภัณฑ์เครื่องพิมพ์ Brother 3230
หทายเลขครุภัณฑ์ 7400-002-0003/62-12</t>
  </si>
  <si>
    <t>สภ 48/910</t>
  </si>
  <si>
    <t>3520300593716</t>
  </si>
  <si>
    <t>ร้านสุทิศแอร์</t>
  </si>
  <si>
    <t>จ้างซ่อมครุภัณฑ์เครื่องปรับอากาศ 
หมายเลขครุภัณฑ์ 4120-001-0001/55-5</t>
  </si>
  <si>
    <t>สภ 48/912</t>
  </si>
  <si>
    <t>จ้างบำรุงรักษาเครื่องปรับอากาศ</t>
  </si>
  <si>
    <t>สภ 48/914</t>
  </si>
  <si>
    <t>0105536059164</t>
  </si>
  <si>
    <t>บริษัท ศูนย์การพิมพ์แก่นจันทร์ จำกัด</t>
  </si>
  <si>
    <t>จ้างผลิตคู่มือการดำเนินงาน การสร้างสังคมสุจริตและต่อต้านการทุจริตโดยเครือข่ายภาคประชาชนเป็นแกนหลัก ปีงบประมาณ 2569 จำนวน 200 เล่ม</t>
  </si>
  <si>
    <t>สข 4/2569</t>
  </si>
  <si>
    <t>0105562009802</t>
  </si>
  <si>
    <t xml:space="preserve">บริษัท ศรชัย โร้ด เอ็กซ์เปิร์ท จำกัด </t>
  </si>
  <si>
    <t xml:space="preserve">จ้างเหมาบริการรถมินิบัส จำนวน 3 คัน </t>
  </si>
  <si>
    <t>บค 5/2569</t>
  </si>
  <si>
    <t>0505538004657</t>
  </si>
  <si>
    <t>บริษัท อิคาริ เอ็นไวรอนเมนทอล (เชียงใหม่) จำกัด</t>
  </si>
  <si>
    <t xml:space="preserve">จ้างควบคุมดูแลและฉีดพ่นสารเคมี บริเวณสำนักงานภาคเหนือ </t>
  </si>
  <si>
    <t>สภ 48.9/2569</t>
  </si>
  <si>
    <t>0125565034662</t>
  </si>
  <si>
    <t>บริษัท เซ็นทรัล ฟู้ด โฮลเซลล์ จำกัด</t>
  </si>
  <si>
    <t>สภ 51/719</t>
  </si>
  <si>
    <t>บริษัท ซัคเซลไอทีเซ็นเตอร์ จำกัด</t>
  </si>
  <si>
    <t>ซื้อจอมอนิเตอร์</t>
  </si>
  <si>
    <t>สภ 48.10/2569</t>
  </si>
  <si>
    <t>ซื้อโทรศัพท์ตั้งโต๊ะ จำนวน 1 เครื่อง</t>
  </si>
  <si>
    <t>กง 06/129</t>
  </si>
  <si>
    <t>0115568018790</t>
  </si>
  <si>
    <t xml:space="preserve">บริษัท ธีม เวลธ์ พลัส จำกัด  </t>
  </si>
  <si>
    <t>สข 5/2569</t>
  </si>
  <si>
    <t xml:space="preserve">บริษัท สหมิตรพริ้นติ้งแอนด์พับลิสชิ่ง จำกัด </t>
  </si>
  <si>
    <t>จ้างผลิตเล่มพระราชบัญญัติสภาองค์กรชุมชน พ.ศ. 2551 จำนวน 1 โครงการ</t>
  </si>
  <si>
    <t>สข 6/2569</t>
  </si>
  <si>
    <t>สช 45/284</t>
  </si>
  <si>
    <t>1839900028016</t>
  </si>
  <si>
    <t>นายอัครเดช มาลาพุ่ม</t>
  </si>
  <si>
    <t>จ้างผลิตสื่อประชาสัมพันธ์ในรูปแบบสารคดีสั้น (คลิปวิดิโอ)</t>
  </si>
  <si>
    <t>พส 5/2569</t>
  </si>
  <si>
    <t>บริษัท พอร์ด เวลล์ โอเอ จำกัด</t>
  </si>
  <si>
    <t>สข 7/2569</t>
  </si>
  <si>
    <t xml:space="preserve">	0105547085307</t>
  </si>
  <si>
    <t>บริษัท เทคโนโลยี โปรเฟสชั่นนัล เซอร์วิส จำกัด</t>
  </si>
  <si>
    <t xml:space="preserve">ซ่อมเครื่องปริ้นเตอร์ จำนวน 2 เครื่อง </t>
  </si>
  <si>
    <t>บร 19/2569</t>
  </si>
  <si>
    <t>บริษัท โฮม โปรดักส์ เซ็นเตอร์ จำกัด</t>
  </si>
  <si>
    <t>บร 05/534</t>
  </si>
  <si>
    <t>สภ 54/912</t>
  </si>
  <si>
    <t xml:space="preserve">ซ่อมเครื่องปริ้นเตอร์ จำนวน 1 เครื่อง </t>
  </si>
  <si>
    <t>บร 20/2569</t>
  </si>
  <si>
    <t>105546063113</t>
  </si>
  <si>
    <t>บริษัท เซ้าท์อีส เอเซีย อินเตอร์เนชั่นแนล จำกัด</t>
  </si>
  <si>
    <t>จ้างประเมินราคาที่ดินองค์กรพัฒนาชุมชนเมือง (เครือข่ายจันทบุรี)</t>
  </si>
  <si>
    <t>สช 8/2569</t>
  </si>
  <si>
    <t>สภ 51/1155</t>
  </si>
  <si>
    <t>บริษัท พอร์ด เวลล์ โอเอ จำกัด (สำนักงานใหญ่)</t>
  </si>
  <si>
    <t>ทร 1/2569</t>
  </si>
  <si>
    <t>ซื้อวัสดุคอมพิวเตอร์ (หมึกปริ้นเตอร์) 4 รายการ</t>
  </si>
  <si>
    <t>สภ 55.1/2569</t>
  </si>
  <si>
    <t xml:space="preserve">บริษัท ออฟฟิศเมท (ไทย) จำกัด	</t>
  </si>
  <si>
    <t>ซื้อวัสดุคอมพิวเตอร์ (เครื่องพิมพ์มัลติฟังก์ชั่นอิงค์เจ็ท )</t>
  </si>
  <si>
    <t>บค 09/412</t>
  </si>
  <si>
    <t>ซื้อวัสดุคอมพิวเตอร์ (หมึกเครื่องปริ้นเตอร์ )</t>
  </si>
  <si>
    <t>บค 6/2569</t>
  </si>
  <si>
    <t>จ้างเหมาบริการ ซักผ้าคลุมโต๊ะ</t>
  </si>
  <si>
    <t>บร 05/612</t>
  </si>
  <si>
    <t>0105547151105</t>
  </si>
  <si>
    <t>บริษัท สังข์อ่องเทรดดิ้ง แอนด์ เอ็นจิเนียริ่ง จำกัด</t>
  </si>
  <si>
    <t xml:space="preserve">ซ่อมเครื่องปั๊มน้ำ จำนวน 1 เครื่อง </t>
  </si>
  <si>
    <t>บร 21/2569</t>
  </si>
  <si>
    <t xml:space="preserve">ห้องหุ้นส่วนจำกัด เอส. พี. พารากอน </t>
  </si>
  <si>
    <t>ซื้อเครื่องพิมพ์ LASERJET จำนวน 1 รายการ</t>
  </si>
  <si>
    <t>พส 61/324</t>
  </si>
  <si>
    <t>0105543105974</t>
  </si>
  <si>
    <t>บริษัท โซนอล อิเลคทริค จำกัด</t>
  </si>
  <si>
    <r>
      <t>ซ่อม</t>
    </r>
    <r>
      <rPr>
        <sz val="16"/>
        <color rgb="FF000000"/>
        <rFont val="TH SarabunPSK"/>
        <family val="2"/>
      </rPr>
      <t>ตู้</t>
    </r>
    <r>
      <rPr>
        <sz val="16"/>
        <color theme="1"/>
        <rFont val="TH SarabunPSK"/>
        <family val="2"/>
      </rPr>
      <t xml:space="preserve">เมนไฟฟ้า MDB </t>
    </r>
    <r>
      <rPr>
        <sz val="16"/>
        <color rgb="FF000000"/>
        <rFont val="TH SarabunPSK"/>
        <family val="2"/>
      </rPr>
      <t xml:space="preserve">จำนวน 1 เครื่อง </t>
    </r>
  </si>
  <si>
    <t>บร 22/2569</t>
  </si>
  <si>
    <t>0405560006153</t>
  </si>
  <si>
    <t>บริษัท ก๊อปปี้วัน 2547 จำกัด</t>
  </si>
  <si>
    <t>จ้างทำนามบัตร สำนักงานภาคตะวันออกเฉียงเหนือ</t>
  </si>
  <si>
    <t>สภ 51/1272</t>
  </si>
  <si>
    <t>สภ 51/1301</t>
  </si>
  <si>
    <t>สช 45/395</t>
  </si>
  <si>
    <t>0105555021215</t>
  </si>
  <si>
    <t>บริษัท ซีอาร์ซี ไทวัสดุ จำกัด</t>
  </si>
  <si>
    <t>ซื้อวัสดุสำนักงาน จำนวน 4 รายการ</t>
  </si>
  <si>
    <t>บร 05/637</t>
  </si>
  <si>
    <t>3401200591942</t>
  </si>
  <si>
    <t>นายณัฐสิทธิ์ ไทยเมืองพล</t>
  </si>
  <si>
    <t xml:space="preserve">จัดจ้างขนย้ายโต๊ะทำงาน เก้าอี้ทำงาน โต๊ะประชุมสีขาว และเก้าอี้แบบซ้อนได้ </t>
  </si>
  <si>
    <t>สภ51/1443</t>
  </si>
  <si>
    <t xml:space="preserve">	0105546095635</t>
  </si>
  <si>
    <t>ทค 5/2569</t>
  </si>
  <si>
    <t>สช 45/477</t>
  </si>
  <si>
    <t>0405542000751</t>
  </si>
  <si>
    <t xml:space="preserve">บริษัท ขอนแก่นคลังนานาธรรม จำกัด </t>
  </si>
  <si>
    <t>สภ 51/1956</t>
  </si>
  <si>
    <t>0103531002812</t>
  </si>
  <si>
    <t>ห.จ.ก.พี.เค.เอ็นเตอร์ไพรส์ เจนเนอรัล ซัพพลาย</t>
  </si>
  <si>
    <t>สภ 51/1954</t>
  </si>
  <si>
    <t>0107567000414</t>
  </si>
  <si>
    <t>ซีพีแอ็กซ์ตร้า จำกัด (มหาชน)</t>
  </si>
  <si>
    <t>สภ 51/1960</t>
  </si>
  <si>
    <t>1361200118222</t>
  </si>
  <si>
    <t>ร้านบอยลำโพง</t>
  </si>
  <si>
    <t>จ้างรื้อถอนพร้อมติดตั้งเครื่องเสียงห้องประชุม</t>
  </si>
  <si>
    <t>สภ51.1/2569</t>
  </si>
  <si>
    <t>3409900009526</t>
  </si>
  <si>
    <t xml:space="preserve">ร้านขอนแก่นผ้าม่าน </t>
  </si>
  <si>
    <t>จ้างรื้อถอน ติดตั้งผ้าม่าน-มูลี่ สำนักงานภาคฯ</t>
  </si>
  <si>
    <t>สภ 51/2168</t>
  </si>
  <si>
    <t>จัดซื้อวัสดุคอมพิวเตอร์ จำนวน 7 รายการ</t>
  </si>
  <si>
    <t>กง 8/2569</t>
  </si>
  <si>
    <t>0105539086073</t>
  </si>
  <si>
    <t>บริษัท เจริญยนต์ไทยพัฒนา จำกัด</t>
  </si>
  <si>
    <t xml:space="preserve">ซ่อมเครื่องสำรองไฟฟ้า (GENERATOR) (ชื่อทางเทคนิค : เครื่องกำเนิดไฟฟ้า) จำนวน 1 เครื่อง </t>
  </si>
  <si>
    <t>บร 23/2569</t>
  </si>
  <si>
    <t>0405565002750</t>
  </si>
  <si>
    <t>บริษัท ชาม คิทเช่น จำกัด</t>
  </si>
  <si>
    <t>จัดจ้างทำอาหารและอาหารว่าง ทำบุญสำนักงานภาคตะวันออกเฉียงเหนือ แห่งใหม่</t>
  </si>
  <si>
    <t>สภ 51.2/2569</t>
  </si>
  <si>
    <t>0107564000014</t>
  </si>
  <si>
    <t>บริษัท โทรคมนาคมแห่งชาติ จำกัด (มหาชน)</t>
  </si>
  <si>
    <t>เช่าใช้บริการอินเทอร์เน็ต</t>
  </si>
  <si>
    <t>พอช.72/2568</t>
  </si>
  <si>
    <t>3100100174420</t>
  </si>
  <si>
    <t>ร้านภูมิไท</t>
  </si>
  <si>
    <t>ซื้อการบูร</t>
  </si>
  <si>
    <t>บร 05/861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</si>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</sst>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[$-101041E]d\ mmmm\ yyyy;@"/>
    <numFmt numFmtId="165" formatCode="[$-187041E]d\ mmmm\ yyyy;@"/>
    <numFmt numFmtId="166" formatCode="[$-F800]dddd\,\ mmmm\ dd\,\ yyyy"/>
    <numFmt numFmtId="167" formatCode="[$-1000000]0\ 0000\ 00000\ 00\ 0"/>
    <numFmt numFmtId="168" formatCode="[$-107041E]d\ mmm\ yy;@"/>
    <numFmt numFmtId="169" formatCode="[$-D000000]0\ 0000\ 00000\ 00\ 0"/>
    <numFmt numFmtId="170" formatCode="_(&quot;$&quot;* #,##0.00_);_(&quot;$&quot;* \(#,##0.00\);_(&quot;$&quot;* &quot;-&quot;??_);_(@_)"/>
  </numFmts>
  <fonts count="15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0"/>
      <name val="Arial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TH SarabunPSK"/>
      <family val="2"/>
      <charset val="222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  <charset val="222"/>
    </font>
    <font>
      <sz val="16"/>
      <name val="TH Sarabun New"/>
      <family val="2"/>
      <charset val="222"/>
    </font>
    <font>
      <sz val="16"/>
      <color rgb="FF333333"/>
      <name val="TH SarabunPSK"/>
      <family val="2"/>
    </font>
    <font>
      <sz val="16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44" fontId="4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3">
    <xf numFmtId="0" fontId="0" fillId="0" borderId="0" xfId="0"/>
    <xf numFmtId="0" fontId="5" fillId="0" borderId="0" xfId="3" applyFont="1" applyAlignment="1">
      <alignment horizontal="center" vertical="center"/>
    </xf>
    <xf numFmtId="0" fontId="6" fillId="0" borderId="0" xfId="3" applyFont="1" applyAlignment="1">
      <alignment horizontal="center"/>
    </xf>
    <xf numFmtId="0" fontId="6" fillId="0" borderId="0" xfId="3" applyFont="1"/>
    <xf numFmtId="0" fontId="6" fillId="0" borderId="0" xfId="3" applyFont="1" applyAlignment="1">
      <alignment horizontal="center" vertical="top"/>
    </xf>
    <xf numFmtId="0" fontId="5" fillId="0" borderId="0" xfId="3" applyFont="1" applyAlignment="1">
      <alignment horizontal="center" vertical="top"/>
    </xf>
    <xf numFmtId="0" fontId="5" fillId="0" borderId="0" xfId="3" applyFont="1" applyAlignment="1">
      <alignment horizontal="left" vertical="top"/>
    </xf>
    <xf numFmtId="0" fontId="5" fillId="0" borderId="0" xfId="3" applyFont="1" applyAlignment="1">
      <alignment horizontal="right" vertical="top"/>
    </xf>
    <xf numFmtId="0" fontId="7" fillId="3" borderId="1" xfId="3" applyFont="1" applyFill="1" applyBorder="1" applyAlignment="1">
      <alignment horizontal="center" vertical="center" wrapText="1"/>
    </xf>
    <xf numFmtId="0" fontId="7" fillId="3" borderId="2" xfId="3" applyFont="1" applyFill="1" applyBorder="1" applyAlignment="1">
      <alignment horizontal="center" vertical="center" wrapText="1"/>
    </xf>
    <xf numFmtId="0" fontId="7" fillId="3" borderId="2" xfId="3" applyFont="1" applyFill="1" applyBorder="1" applyAlignment="1">
      <alignment horizontal="center" vertical="center"/>
    </xf>
    <xf numFmtId="0" fontId="7" fillId="3" borderId="3" xfId="3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top" wrapText="1"/>
    </xf>
    <xf numFmtId="49" fontId="6" fillId="0" borderId="7" xfId="4" quotePrefix="1" applyNumberFormat="1" applyFont="1" applyBorder="1" applyAlignment="1">
      <alignment vertical="top"/>
    </xf>
    <xf numFmtId="0" fontId="8" fillId="0" borderId="7" xfId="5" quotePrefix="1" applyFont="1" applyBorder="1" applyAlignment="1">
      <alignment vertical="top"/>
    </xf>
    <xf numFmtId="0" fontId="6" fillId="0" borderId="7" xfId="4" applyFont="1" applyBorder="1" applyAlignment="1">
      <alignment vertical="top"/>
    </xf>
    <xf numFmtId="0" fontId="6" fillId="0" borderId="7" xfId="4" quotePrefix="1" applyFont="1" applyBorder="1" applyAlignment="1">
      <alignment vertical="top"/>
    </xf>
    <xf numFmtId="43" fontId="8" fillId="0" borderId="7" xfId="6" quotePrefix="1" applyFont="1" applyFill="1" applyBorder="1" applyAlignment="1">
      <alignment horizontal="center" vertical="top" wrapText="1"/>
    </xf>
    <xf numFmtId="164" fontId="8" fillId="0" borderId="7" xfId="4" applyNumberFormat="1" applyFont="1" applyBorder="1" applyAlignment="1">
      <alignment horizontal="left" vertical="top"/>
    </xf>
    <xf numFmtId="0" fontId="8" fillId="0" borderId="7" xfId="4" quotePrefix="1" applyFont="1" applyBorder="1" applyAlignment="1">
      <alignment horizontal="left" vertical="top"/>
    </xf>
    <xf numFmtId="49" fontId="8" fillId="0" borderId="7" xfId="3" applyNumberFormat="1" applyFont="1" applyBorder="1" applyAlignment="1">
      <alignment horizontal="center" vertical="top"/>
    </xf>
    <xf numFmtId="0" fontId="8" fillId="0" borderId="7" xfId="7" quotePrefix="1" applyFont="1" applyBorder="1" applyAlignment="1">
      <alignment vertical="top"/>
    </xf>
    <xf numFmtId="0" fontId="8" fillId="0" borderId="7" xfId="7" applyFont="1" applyBorder="1" applyAlignment="1">
      <alignment vertical="top"/>
    </xf>
    <xf numFmtId="0" fontId="8" fillId="0" borderId="7" xfId="7" applyFont="1" applyBorder="1" applyAlignment="1">
      <alignment horizontal="left" vertical="top"/>
    </xf>
    <xf numFmtId="43" fontId="6" fillId="0" borderId="7" xfId="8" applyFont="1" applyFill="1" applyBorder="1" applyAlignment="1">
      <alignment horizontal="left" vertical="top"/>
    </xf>
    <xf numFmtId="165" fontId="6" fillId="0" borderId="7" xfId="7" quotePrefix="1" applyNumberFormat="1" applyFont="1" applyBorder="1" applyAlignment="1">
      <alignment horizontal="left" vertical="top"/>
    </xf>
    <xf numFmtId="0" fontId="6" fillId="4" borderId="0" xfId="3" applyFont="1" applyFill="1" applyAlignment="1">
      <alignment horizontal="center"/>
    </xf>
    <xf numFmtId="0" fontId="6" fillId="4" borderId="0" xfId="3" applyFont="1" applyFill="1"/>
    <xf numFmtId="4" fontId="6" fillId="0" borderId="7" xfId="4" quotePrefix="1" applyNumberFormat="1" applyFont="1" applyBorder="1" applyAlignment="1">
      <alignment horizontal="left" vertical="top"/>
    </xf>
    <xf numFmtId="0" fontId="6" fillId="0" borderId="7" xfId="4" quotePrefix="1" applyFont="1" applyBorder="1" applyAlignment="1">
      <alignment horizontal="left" vertical="top"/>
    </xf>
    <xf numFmtId="164" fontId="6" fillId="0" borderId="7" xfId="4" applyNumberFormat="1" applyFont="1" applyBorder="1" applyAlignment="1">
      <alignment horizontal="left" vertical="top"/>
    </xf>
    <xf numFmtId="0" fontId="8" fillId="0" borderId="7" xfId="7" quotePrefix="1" applyFont="1" applyBorder="1" applyAlignment="1">
      <alignment horizontal="left" vertical="top"/>
    </xf>
    <xf numFmtId="43" fontId="6" fillId="0" borderId="7" xfId="9" applyFont="1" applyFill="1" applyBorder="1" applyAlignment="1">
      <alignment horizontal="left" vertical="top"/>
    </xf>
    <xf numFmtId="4" fontId="8" fillId="0" borderId="7" xfId="5" applyNumberFormat="1" applyFont="1" applyBorder="1" applyAlignment="1">
      <alignment horizontal="left" vertical="top"/>
    </xf>
    <xf numFmtId="0" fontId="8" fillId="0" borderId="7" xfId="5" applyFont="1" applyBorder="1" applyAlignment="1">
      <alignment vertical="top"/>
    </xf>
    <xf numFmtId="43" fontId="8" fillId="0" borderId="7" xfId="10" applyFont="1" applyFill="1" applyBorder="1" applyAlignment="1">
      <alignment horizontal="center" vertical="top"/>
    </xf>
    <xf numFmtId="165" fontId="8" fillId="0" borderId="7" xfId="5" applyNumberFormat="1" applyFont="1" applyBorder="1" applyAlignment="1">
      <alignment horizontal="left" vertical="top"/>
    </xf>
    <xf numFmtId="43" fontId="8" fillId="0" borderId="7" xfId="10" applyFont="1" applyFill="1" applyBorder="1" applyAlignment="1">
      <alignment horizontal="left" vertical="top"/>
    </xf>
    <xf numFmtId="49" fontId="8" fillId="0" borderId="7" xfId="11" quotePrefix="1" applyNumberFormat="1" applyFont="1" applyBorder="1" applyAlignment="1">
      <alignment horizontal="left" vertical="top"/>
    </xf>
    <xf numFmtId="4" fontId="8" fillId="0" borderId="7" xfId="11" applyNumberFormat="1" applyFont="1" applyBorder="1" applyAlignment="1">
      <alignment vertical="top"/>
    </xf>
    <xf numFmtId="0" fontId="6" fillId="0" borderId="7" xfId="11" applyFont="1" applyBorder="1" applyAlignment="1">
      <alignment horizontal="left" vertical="top"/>
    </xf>
    <xf numFmtId="43" fontId="8" fillId="0" borderId="7" xfId="12" applyFont="1" applyFill="1" applyBorder="1" applyAlignment="1">
      <alignment horizontal="left" vertical="top"/>
    </xf>
    <xf numFmtId="164" fontId="8" fillId="0" borderId="7" xfId="11" applyNumberFormat="1" applyFont="1" applyBorder="1" applyAlignment="1">
      <alignment horizontal="left" vertical="top"/>
    </xf>
    <xf numFmtId="0" fontId="8" fillId="0" borderId="7" xfId="11" applyFont="1" applyBorder="1" applyAlignment="1">
      <alignment horizontal="left" vertical="top"/>
    </xf>
    <xf numFmtId="43" fontId="8" fillId="0" borderId="7" xfId="13" quotePrefix="1" applyFont="1" applyFill="1" applyBorder="1" applyAlignment="1">
      <alignment horizontal="center" vertical="top" wrapText="1"/>
    </xf>
    <xf numFmtId="1" fontId="8" fillId="0" borderId="7" xfId="11" quotePrefix="1" applyNumberFormat="1" applyFont="1" applyBorder="1" applyAlignment="1">
      <alignment horizontal="left" vertical="top"/>
    </xf>
    <xf numFmtId="0" fontId="8" fillId="0" borderId="7" xfId="11" applyFont="1" applyBorder="1" applyAlignment="1">
      <alignment vertical="top"/>
    </xf>
    <xf numFmtId="0" fontId="8" fillId="0" borderId="7" xfId="5" applyFont="1" applyBorder="1" applyAlignment="1">
      <alignment horizontal="left" vertical="top"/>
    </xf>
    <xf numFmtId="43" fontId="8" fillId="0" borderId="7" xfId="12" applyFont="1" applyFill="1" applyBorder="1" applyAlignment="1">
      <alignment vertical="top"/>
    </xf>
    <xf numFmtId="165" fontId="8" fillId="0" borderId="7" xfId="2" applyNumberFormat="1" applyFont="1" applyFill="1" applyBorder="1" applyAlignment="1">
      <alignment horizontal="left" vertical="top"/>
    </xf>
    <xf numFmtId="0" fontId="8" fillId="0" borderId="7" xfId="4" applyFont="1" applyBorder="1" applyAlignment="1">
      <alignment horizontal="left" vertical="top"/>
    </xf>
    <xf numFmtId="49" fontId="8" fillId="0" borderId="7" xfId="4" applyNumberFormat="1" applyFont="1" applyBorder="1" applyAlignment="1">
      <alignment horizontal="left" vertical="top"/>
    </xf>
    <xf numFmtId="43" fontId="8" fillId="0" borderId="7" xfId="13" applyFont="1" applyFill="1" applyBorder="1" applyAlignment="1">
      <alignment horizontal="center" vertical="top"/>
    </xf>
    <xf numFmtId="165" fontId="8" fillId="0" borderId="7" xfId="4" applyNumberFormat="1" applyFont="1" applyBorder="1" applyAlignment="1">
      <alignment horizontal="left" vertical="top"/>
    </xf>
    <xf numFmtId="0" fontId="9" fillId="0" borderId="7" xfId="4" applyFont="1" applyBorder="1" applyAlignment="1">
      <alignment horizontal="left" vertical="top"/>
    </xf>
    <xf numFmtId="0" fontId="9" fillId="0" borderId="7" xfId="4" quotePrefix="1" applyFont="1" applyBorder="1" applyAlignment="1">
      <alignment horizontal="left" vertical="top"/>
    </xf>
    <xf numFmtId="0" fontId="6" fillId="0" borderId="7" xfId="7" quotePrefix="1" applyFont="1" applyBorder="1" applyAlignment="1">
      <alignment vertical="top"/>
    </xf>
    <xf numFmtId="0" fontId="8" fillId="0" borderId="7" xfId="14" quotePrefix="1" applyFont="1" applyBorder="1" applyAlignment="1">
      <alignment vertical="top"/>
    </xf>
    <xf numFmtId="0" fontId="8" fillId="0" borderId="7" xfId="14" quotePrefix="1" applyFont="1" applyBorder="1" applyAlignment="1">
      <alignment horizontal="left" vertical="top"/>
    </xf>
    <xf numFmtId="43" fontId="8" fillId="0" borderId="7" xfId="15" applyFont="1" applyFill="1" applyBorder="1" applyAlignment="1">
      <alignment horizontal="center" vertical="top"/>
    </xf>
    <xf numFmtId="0" fontId="6" fillId="0" borderId="7" xfId="7" applyFont="1" applyBorder="1" applyAlignment="1">
      <alignment horizontal="left" vertical="top"/>
    </xf>
    <xf numFmtId="164" fontId="8" fillId="0" borderId="0" xfId="11" applyNumberFormat="1" applyFont="1" applyAlignment="1">
      <alignment horizontal="left" vertical="top"/>
    </xf>
    <xf numFmtId="4" fontId="9" fillId="0" borderId="7" xfId="4" applyNumberFormat="1" applyFont="1" applyBorder="1" applyAlignment="1">
      <alignment horizontal="left" vertical="top"/>
    </xf>
    <xf numFmtId="43" fontId="9" fillId="0" borderId="7" xfId="16" applyFont="1" applyFill="1" applyBorder="1" applyAlignment="1">
      <alignment horizontal="center" vertical="top"/>
    </xf>
    <xf numFmtId="166" fontId="9" fillId="0" borderId="7" xfId="4" applyNumberFormat="1" applyFont="1" applyBorder="1" applyAlignment="1">
      <alignment horizontal="left" vertical="top"/>
    </xf>
    <xf numFmtId="166" fontId="8" fillId="0" borderId="7" xfId="11" applyNumberFormat="1" applyFont="1" applyBorder="1" applyAlignment="1">
      <alignment horizontal="left" vertical="top"/>
    </xf>
    <xf numFmtId="165" fontId="8" fillId="0" borderId="7" xfId="11" applyNumberFormat="1" applyFont="1" applyBorder="1" applyAlignment="1">
      <alignment horizontal="left" vertical="top"/>
    </xf>
    <xf numFmtId="2" fontId="6" fillId="0" borderId="7" xfId="2" quotePrefix="1" applyNumberFormat="1" applyFont="1" applyFill="1" applyBorder="1" applyAlignment="1">
      <alignment vertical="top" wrapText="1"/>
    </xf>
    <xf numFmtId="4" fontId="6" fillId="0" borderId="7" xfId="2" applyNumberFormat="1" applyFont="1" applyFill="1" applyBorder="1" applyAlignment="1">
      <alignment horizontal="left" vertical="top"/>
    </xf>
    <xf numFmtId="0" fontId="6" fillId="0" borderId="7" xfId="2" applyFont="1" applyFill="1" applyBorder="1" applyAlignment="1">
      <alignment horizontal="left" vertical="top"/>
    </xf>
    <xf numFmtId="43" fontId="6" fillId="0" borderId="7" xfId="2" quotePrefix="1" applyNumberFormat="1" applyFont="1" applyFill="1" applyBorder="1" applyAlignment="1">
      <alignment horizontal="center" vertical="top" wrapText="1"/>
    </xf>
    <xf numFmtId="165" fontId="6" fillId="0" borderId="7" xfId="2" applyNumberFormat="1" applyFont="1" applyFill="1" applyBorder="1" applyAlignment="1">
      <alignment horizontal="left" vertical="top"/>
    </xf>
    <xf numFmtId="49" fontId="6" fillId="0" borderId="7" xfId="2" quotePrefix="1" applyNumberFormat="1" applyFont="1" applyFill="1" applyBorder="1" applyAlignment="1">
      <alignment horizontal="left" vertical="top"/>
    </xf>
    <xf numFmtId="4" fontId="6" fillId="0" borderId="7" xfId="2" quotePrefix="1" applyNumberFormat="1" applyFont="1" applyFill="1" applyBorder="1" applyAlignment="1">
      <alignment horizontal="right" vertical="top" wrapText="1"/>
    </xf>
    <xf numFmtId="167" fontId="6" fillId="0" borderId="7" xfId="7" quotePrefix="1" applyNumberFormat="1" applyFont="1" applyBorder="1" applyAlignment="1">
      <alignment horizontal="left" vertical="top"/>
    </xf>
    <xf numFmtId="49" fontId="8" fillId="0" borderId="7" xfId="7" applyNumberFormat="1" applyFont="1" applyBorder="1" applyAlignment="1">
      <alignment vertical="top"/>
    </xf>
    <xf numFmtId="43" fontId="8" fillId="0" borderId="7" xfId="16" applyFont="1" applyFill="1" applyBorder="1" applyAlignment="1">
      <alignment horizontal="center" vertical="top"/>
    </xf>
    <xf numFmtId="165" fontId="9" fillId="0" borderId="7" xfId="7" applyNumberFormat="1" applyFont="1" applyBorder="1" applyAlignment="1">
      <alignment horizontal="left" vertical="top"/>
    </xf>
    <xf numFmtId="0" fontId="9" fillId="0" borderId="7" xfId="7" applyFont="1" applyBorder="1" applyAlignment="1">
      <alignment horizontal="left" vertical="top"/>
    </xf>
    <xf numFmtId="49" fontId="8" fillId="0" borderId="7" xfId="17" applyNumberFormat="1" applyFont="1" applyBorder="1" applyAlignment="1">
      <alignment horizontal="left" vertical="top"/>
    </xf>
    <xf numFmtId="15" fontId="8" fillId="0" borderId="7" xfId="17" applyNumberFormat="1" applyFont="1" applyBorder="1" applyAlignment="1">
      <alignment horizontal="left" vertical="top"/>
    </xf>
    <xf numFmtId="0" fontId="8" fillId="0" borderId="7" xfId="17" applyFont="1" applyBorder="1" applyAlignment="1">
      <alignment horizontal="left" vertical="top"/>
    </xf>
    <xf numFmtId="43" fontId="6" fillId="0" borderId="7" xfId="18" applyFont="1" applyFill="1" applyBorder="1" applyAlignment="1">
      <alignment horizontal="center" vertical="top" wrapText="1"/>
    </xf>
    <xf numFmtId="165" fontId="6" fillId="0" borderId="7" xfId="17" applyNumberFormat="1" applyFont="1" applyBorder="1" applyAlignment="1">
      <alignment horizontal="left" vertical="top"/>
    </xf>
    <xf numFmtId="1" fontId="8" fillId="0" borderId="7" xfId="0" quotePrefix="1" applyNumberFormat="1" applyFont="1" applyBorder="1" applyAlignment="1">
      <alignment horizontal="left" vertical="top"/>
    </xf>
    <xf numFmtId="4" fontId="8" fillId="0" borderId="7" xfId="4" applyNumberFormat="1" applyFont="1" applyBorder="1" applyAlignment="1">
      <alignment vertical="top"/>
    </xf>
    <xf numFmtId="0" fontId="8" fillId="0" borderId="7" xfId="4" applyFont="1" applyBorder="1" applyAlignment="1">
      <alignment vertical="top"/>
    </xf>
    <xf numFmtId="43" fontId="8" fillId="0" borderId="7" xfId="13" applyFont="1" applyFill="1" applyBorder="1" applyAlignment="1">
      <alignment vertical="top"/>
    </xf>
    <xf numFmtId="0" fontId="8" fillId="0" borderId="7" xfId="3" applyFont="1" applyBorder="1" applyAlignment="1">
      <alignment horizontal="left" vertical="top"/>
    </xf>
    <xf numFmtId="168" fontId="8" fillId="0" borderId="7" xfId="14" applyNumberFormat="1" applyFont="1" applyBorder="1" applyAlignment="1">
      <alignment horizontal="left" vertical="top" wrapText="1"/>
    </xf>
    <xf numFmtId="0" fontId="6" fillId="0" borderId="7" xfId="7" applyFont="1" applyBorder="1"/>
    <xf numFmtId="43" fontId="6" fillId="0" borderId="7" xfId="16" applyFont="1" applyFill="1" applyBorder="1"/>
    <xf numFmtId="0" fontId="6" fillId="0" borderId="7" xfId="14" applyFont="1" applyBorder="1" applyAlignment="1">
      <alignment horizontal="left" vertical="top" wrapText="1"/>
    </xf>
    <xf numFmtId="0" fontId="8" fillId="0" borderId="7" xfId="0" quotePrefix="1" applyFont="1" applyBorder="1" applyAlignment="1">
      <alignment vertical="top"/>
    </xf>
    <xf numFmtId="0" fontId="8" fillId="0" borderId="7" xfId="19" quotePrefix="1" applyFont="1" applyBorder="1" applyAlignment="1">
      <alignment vertical="top"/>
    </xf>
    <xf numFmtId="43" fontId="8" fillId="0" borderId="7" xfId="13" applyFont="1" applyFill="1" applyBorder="1" applyAlignment="1">
      <alignment horizontal="right" vertical="top"/>
    </xf>
    <xf numFmtId="0" fontId="11" fillId="0" borderId="7" xfId="4" applyFont="1" applyBorder="1" applyAlignment="1">
      <alignment horizontal="left" vertical="top"/>
    </xf>
    <xf numFmtId="0" fontId="6" fillId="0" borderId="7" xfId="7" quotePrefix="1" applyFont="1" applyBorder="1"/>
    <xf numFmtId="43" fontId="8" fillId="0" borderId="7" xfId="15" quotePrefix="1" applyFont="1" applyFill="1" applyBorder="1" applyAlignment="1">
      <alignment horizontal="center" vertical="top" wrapText="1"/>
    </xf>
    <xf numFmtId="1" fontId="8" fillId="0" borderId="7" xfId="5" applyNumberFormat="1" applyFont="1" applyBorder="1" applyAlignment="1">
      <alignment horizontal="left" vertical="top"/>
    </xf>
    <xf numFmtId="0" fontId="9" fillId="0" borderId="7" xfId="4" quotePrefix="1" applyFont="1" applyBorder="1" applyAlignment="1">
      <alignment horizontal="left" vertical="center"/>
    </xf>
    <xf numFmtId="0" fontId="9" fillId="0" borderId="7" xfId="14" applyFont="1" applyBorder="1" applyAlignment="1">
      <alignment horizontal="left" vertical="center"/>
    </xf>
    <xf numFmtId="0" fontId="9" fillId="0" borderId="7" xfId="4" applyFont="1" applyBorder="1" applyAlignment="1">
      <alignment horizontal="left" vertical="center"/>
    </xf>
    <xf numFmtId="43" fontId="9" fillId="0" borderId="7" xfId="16" applyFont="1" applyFill="1" applyBorder="1" applyAlignment="1">
      <alignment horizontal="center" vertical="top" wrapText="1"/>
    </xf>
    <xf numFmtId="17" fontId="9" fillId="0" borderId="7" xfId="4" applyNumberFormat="1" applyFont="1" applyBorder="1" applyAlignment="1">
      <alignment horizontal="left" vertical="center"/>
    </xf>
    <xf numFmtId="49" fontId="6" fillId="0" borderId="7" xfId="4" quotePrefix="1" applyNumberFormat="1" applyFont="1" applyBorder="1" applyAlignment="1">
      <alignment horizontal="left" vertical="top"/>
    </xf>
    <xf numFmtId="43" fontId="6" fillId="0" borderId="7" xfId="13" quotePrefix="1" applyFont="1" applyFill="1" applyBorder="1" applyAlignment="1">
      <alignment horizontal="center" vertical="top" wrapText="1"/>
    </xf>
    <xf numFmtId="49" fontId="6" fillId="0" borderId="7" xfId="7" applyNumberFormat="1" applyFont="1" applyBorder="1" applyAlignment="1">
      <alignment horizontal="left" vertical="top"/>
    </xf>
    <xf numFmtId="4" fontId="6" fillId="0" borderId="7" xfId="7" applyNumberFormat="1" applyFont="1" applyBorder="1" applyAlignment="1">
      <alignment vertical="top"/>
    </xf>
    <xf numFmtId="43" fontId="6" fillId="0" borderId="7" xfId="16" applyFont="1" applyFill="1" applyBorder="1" applyAlignment="1">
      <alignment horizontal="right" vertical="top" wrapText="1"/>
    </xf>
    <xf numFmtId="0" fontId="6" fillId="0" borderId="7" xfId="7" quotePrefix="1" applyFont="1" applyBorder="1" applyAlignment="1">
      <alignment horizontal="left" vertical="top"/>
    </xf>
    <xf numFmtId="49" fontId="8" fillId="0" borderId="7" xfId="0" quotePrefix="1" applyNumberFormat="1" applyFont="1" applyBorder="1" applyAlignment="1">
      <alignment vertical="top"/>
    </xf>
    <xf numFmtId="4" fontId="8" fillId="0" borderId="7" xfId="0" applyNumberFormat="1" applyFont="1" applyBorder="1" applyAlignment="1">
      <alignment vertical="top"/>
    </xf>
    <xf numFmtId="43" fontId="8" fillId="0" borderId="7" xfId="15" applyFont="1" applyFill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43" fontId="6" fillId="0" borderId="7" xfId="20" applyFont="1" applyFill="1" applyBorder="1" applyAlignment="1">
      <alignment horizontal="left" vertical="top"/>
    </xf>
    <xf numFmtId="0" fontId="8" fillId="0" borderId="7" xfId="11" quotePrefix="1" applyFont="1" applyBorder="1" applyAlignment="1">
      <alignment horizontal="left" vertical="top"/>
    </xf>
    <xf numFmtId="4" fontId="8" fillId="0" borderId="7" xfId="11" applyNumberFormat="1" applyFont="1" applyBorder="1" applyAlignment="1">
      <alignment horizontal="left" vertical="top"/>
    </xf>
    <xf numFmtId="43" fontId="8" fillId="0" borderId="7" xfId="12" applyFont="1" applyFill="1" applyBorder="1" applyAlignment="1">
      <alignment horizontal="center" vertical="top"/>
    </xf>
    <xf numFmtId="49" fontId="8" fillId="0" borderId="7" xfId="0" quotePrefix="1" applyNumberFormat="1" applyFont="1" applyBorder="1" applyAlignment="1">
      <alignment horizontal="left" vertical="top"/>
    </xf>
    <xf numFmtId="43" fontId="8" fillId="0" borderId="7" xfId="15" applyFont="1" applyFill="1" applyBorder="1" applyAlignment="1">
      <alignment horizontal="right" vertical="top" wrapText="1"/>
    </xf>
    <xf numFmtId="0" fontId="6" fillId="0" borderId="0" xfId="3" applyFont="1" applyAlignment="1">
      <alignment horizontal="center" vertical="center"/>
    </xf>
    <xf numFmtId="0" fontId="11" fillId="0" borderId="7" xfId="4" quotePrefix="1" applyFont="1" applyBorder="1" applyAlignment="1">
      <alignment horizontal="left" vertical="top"/>
    </xf>
    <xf numFmtId="0" fontId="11" fillId="0" borderId="7" xfId="14" applyFont="1" applyBorder="1" applyAlignment="1">
      <alignment horizontal="left" vertical="top"/>
    </xf>
    <xf numFmtId="43" fontId="8" fillId="0" borderId="7" xfId="21" quotePrefix="1" applyFont="1" applyFill="1" applyBorder="1" applyAlignment="1">
      <alignment horizontal="center" vertical="top" wrapText="1"/>
    </xf>
    <xf numFmtId="4" fontId="8" fillId="0" borderId="7" xfId="4" applyNumberFormat="1" applyFont="1" applyBorder="1" applyAlignment="1">
      <alignment horizontal="left" vertical="top"/>
    </xf>
    <xf numFmtId="169" fontId="8" fillId="0" borderId="7" xfId="0" quotePrefix="1" applyNumberFormat="1" applyFont="1" applyBorder="1" applyAlignment="1">
      <alignment horizontal="left" vertical="top"/>
    </xf>
    <xf numFmtId="4" fontId="8" fillId="0" borderId="7" xfId="0" quotePrefix="1" applyNumberFormat="1" applyFont="1" applyBorder="1" applyAlignment="1">
      <alignment horizontal="left" vertical="top"/>
    </xf>
    <xf numFmtId="43" fontId="8" fillId="0" borderId="7" xfId="16" quotePrefix="1" applyFont="1" applyFill="1" applyBorder="1" applyAlignment="1">
      <alignment horizontal="left" vertical="top" wrapText="1"/>
    </xf>
    <xf numFmtId="165" fontId="8" fillId="0" borderId="7" xfId="0" applyNumberFormat="1" applyFont="1" applyBorder="1" applyAlignment="1">
      <alignment horizontal="left" vertical="top"/>
    </xf>
    <xf numFmtId="0" fontId="6" fillId="0" borderId="7" xfId="0" quotePrefix="1" applyFont="1" applyBorder="1" applyAlignment="1">
      <alignment horizontal="left" vertical="top"/>
    </xf>
    <xf numFmtId="1" fontId="6" fillId="0" borderId="7" xfId="7" quotePrefix="1" applyNumberFormat="1" applyFont="1" applyBorder="1" applyAlignment="1">
      <alignment horizontal="left" vertical="top"/>
    </xf>
    <xf numFmtId="4" fontId="6" fillId="0" borderId="7" xfId="7" quotePrefix="1" applyNumberFormat="1" applyFont="1" applyBorder="1" applyAlignment="1">
      <alignment vertical="top"/>
    </xf>
    <xf numFmtId="43" fontId="6" fillId="0" borderId="7" xfId="16" quotePrefix="1" applyFont="1" applyFill="1" applyBorder="1" applyAlignment="1">
      <alignment horizontal="center" vertical="top"/>
    </xf>
    <xf numFmtId="0" fontId="6" fillId="0" borderId="7" xfId="4" applyFont="1" applyBorder="1" applyAlignment="1">
      <alignment horizontal="left" vertical="top"/>
    </xf>
    <xf numFmtId="49" fontId="8" fillId="0" borderId="7" xfId="22" quotePrefix="1" applyNumberFormat="1" applyFont="1" applyFill="1" applyBorder="1" applyAlignment="1">
      <alignment horizontal="left" vertical="top"/>
    </xf>
    <xf numFmtId="0" fontId="8" fillId="0" borderId="7" xfId="3" quotePrefix="1" applyFont="1" applyBorder="1" applyAlignment="1">
      <alignment horizontal="left" vertical="top"/>
    </xf>
    <xf numFmtId="43" fontId="8" fillId="0" borderId="7" xfId="23" quotePrefix="1" applyFont="1" applyFill="1" applyBorder="1" applyAlignment="1">
      <alignment horizontal="center" vertical="top" wrapText="1"/>
    </xf>
    <xf numFmtId="0" fontId="8" fillId="0" borderId="7" xfId="0" quotePrefix="1" applyFont="1" applyBorder="1" applyAlignment="1">
      <alignment horizontal="left" vertical="top"/>
    </xf>
    <xf numFmtId="0" fontId="8" fillId="0" borderId="7" xfId="3" quotePrefix="1" applyFont="1" applyBorder="1" applyAlignment="1">
      <alignment vertical="top"/>
    </xf>
    <xf numFmtId="43" fontId="6" fillId="0" borderId="7" xfId="16" quotePrefix="1" applyFont="1" applyFill="1" applyBorder="1" applyAlignment="1">
      <alignment vertical="top"/>
    </xf>
    <xf numFmtId="4" fontId="8" fillId="0" borderId="7" xfId="0" applyNumberFormat="1" applyFont="1" applyBorder="1" applyAlignment="1">
      <alignment horizontal="left" vertical="top"/>
    </xf>
    <xf numFmtId="0" fontId="8" fillId="0" borderId="7" xfId="19" applyFont="1" applyBorder="1" applyAlignment="1">
      <alignment horizontal="left" vertical="top"/>
    </xf>
    <xf numFmtId="49" fontId="8" fillId="0" borderId="7" xfId="0" applyNumberFormat="1" applyFont="1" applyBorder="1" applyAlignment="1">
      <alignment horizontal="left" vertical="top"/>
    </xf>
    <xf numFmtId="0" fontId="8" fillId="0" borderId="7" xfId="0" applyFont="1" applyBorder="1" applyAlignment="1">
      <alignment vertical="top"/>
    </xf>
    <xf numFmtId="43" fontId="9" fillId="0" borderId="7" xfId="15" applyFont="1" applyFill="1" applyBorder="1" applyAlignment="1">
      <alignment horizontal="center" vertical="top"/>
    </xf>
    <xf numFmtId="0" fontId="6" fillId="0" borderId="7" xfId="0" applyFont="1" applyBorder="1" applyAlignment="1">
      <alignment horizontal="left" vertical="top"/>
    </xf>
    <xf numFmtId="165" fontId="8" fillId="0" borderId="7" xfId="7" applyNumberFormat="1" applyFont="1" applyBorder="1" applyAlignment="1">
      <alignment horizontal="left" vertical="top"/>
    </xf>
    <xf numFmtId="43" fontId="12" fillId="0" borderId="7" xfId="24" applyFont="1" applyFill="1" applyBorder="1" applyAlignment="1">
      <alignment horizontal="center" vertical="top"/>
    </xf>
    <xf numFmtId="4" fontId="8" fillId="0" borderId="7" xfId="7" quotePrefix="1" applyNumberFormat="1" applyFont="1" applyBorder="1" applyAlignment="1">
      <alignment horizontal="left" vertical="top"/>
    </xf>
    <xf numFmtId="43" fontId="6" fillId="0" borderId="7" xfId="8" applyFont="1" applyFill="1" applyBorder="1" applyAlignment="1">
      <alignment horizontal="center" vertical="top" wrapText="1"/>
    </xf>
    <xf numFmtId="49" fontId="8" fillId="0" borderId="7" xfId="22" quotePrefix="1" applyNumberFormat="1" applyFont="1" applyFill="1" applyBorder="1" applyAlignment="1">
      <alignment horizontal="left"/>
    </xf>
    <xf numFmtId="0" fontId="8" fillId="0" borderId="7" xfId="19" quotePrefix="1" applyFont="1" applyBorder="1" applyAlignment="1">
      <alignment horizontal="left"/>
    </xf>
    <xf numFmtId="43" fontId="8" fillId="0" borderId="7" xfId="25" applyFont="1" applyFill="1" applyBorder="1" applyAlignment="1">
      <alignment horizontal="left"/>
    </xf>
    <xf numFmtId="166" fontId="8" fillId="0" borderId="7" xfId="19" applyNumberFormat="1" applyFont="1" applyBorder="1" applyAlignment="1">
      <alignment horizontal="left"/>
    </xf>
    <xf numFmtId="49" fontId="8" fillId="0" borderId="7" xfId="3" applyNumberFormat="1" applyFont="1" applyBorder="1" applyAlignment="1">
      <alignment horizontal="center"/>
    </xf>
    <xf numFmtId="0" fontId="8" fillId="0" borderId="7" xfId="14" applyFont="1" applyBorder="1" applyAlignment="1">
      <alignment horizontal="left" vertical="top"/>
    </xf>
    <xf numFmtId="4" fontId="6" fillId="0" borderId="7" xfId="7" quotePrefix="1" applyNumberFormat="1" applyFont="1" applyBorder="1" applyAlignment="1">
      <alignment horizontal="left" vertical="top"/>
    </xf>
    <xf numFmtId="43" fontId="6" fillId="0" borderId="7" xfId="16" quotePrefix="1" applyFont="1" applyFill="1" applyBorder="1" applyAlignment="1">
      <alignment horizontal="center" vertical="top" wrapText="1"/>
    </xf>
    <xf numFmtId="43" fontId="6" fillId="0" borderId="7" xfId="16" applyFont="1" applyFill="1" applyBorder="1" applyAlignment="1">
      <alignment horizontal="left" vertical="top"/>
    </xf>
    <xf numFmtId="43" fontId="8" fillId="0" borderId="7" xfId="26" applyFont="1" applyFill="1" applyBorder="1" applyAlignment="1">
      <alignment horizontal="right" vertical="top"/>
    </xf>
    <xf numFmtId="165" fontId="8" fillId="0" borderId="7" xfId="7" quotePrefix="1" applyNumberFormat="1" applyFont="1" applyBorder="1" applyAlignment="1">
      <alignment horizontal="left" vertical="top"/>
    </xf>
    <xf numFmtId="43" fontId="8" fillId="0" borderId="7" xfId="16" applyFont="1" applyFill="1" applyBorder="1" applyAlignment="1">
      <alignment horizontal="left" vertical="top"/>
    </xf>
    <xf numFmtId="165" fontId="11" fillId="0" borderId="7" xfId="7" applyNumberFormat="1" applyFont="1" applyBorder="1" applyAlignment="1">
      <alignment horizontal="left" vertical="top"/>
    </xf>
    <xf numFmtId="49" fontId="8" fillId="0" borderId="7" xfId="7" applyNumberFormat="1" applyFont="1" applyBorder="1" applyAlignment="1">
      <alignment horizontal="left" vertical="top"/>
    </xf>
    <xf numFmtId="0" fontId="13" fillId="0" borderId="7" xfId="7" quotePrefix="1" applyFont="1" applyBorder="1" applyAlignment="1">
      <alignment horizontal="left" vertical="top"/>
    </xf>
    <xf numFmtId="43" fontId="8" fillId="0" borderId="7" xfId="12" applyFont="1" applyFill="1" applyBorder="1" applyAlignment="1">
      <alignment horizontal="right" vertical="top" wrapText="1"/>
    </xf>
    <xf numFmtId="49" fontId="6" fillId="0" borderId="7" xfId="1" applyNumberFormat="1" applyFont="1" applyFill="1" applyBorder="1" applyAlignment="1">
      <alignment horizontal="left" vertical="top"/>
    </xf>
    <xf numFmtId="4" fontId="6" fillId="0" borderId="7" xfId="0" applyNumberFormat="1" applyFont="1" applyBorder="1"/>
    <xf numFmtId="0" fontId="8" fillId="0" borderId="7" xfId="11" quotePrefix="1" applyFont="1" applyBorder="1" applyAlignment="1">
      <alignment horizontal="left" vertical="top" wrapText="1"/>
    </xf>
    <xf numFmtId="0" fontId="8" fillId="0" borderId="7" xfId="11" applyFont="1" applyBorder="1" applyAlignment="1">
      <alignment horizontal="left" vertical="top" wrapText="1"/>
    </xf>
    <xf numFmtId="0" fontId="8" fillId="0" borderId="7" xfId="11" applyFont="1" applyBorder="1" applyAlignment="1">
      <alignment horizontal="left" vertical="center"/>
    </xf>
    <xf numFmtId="166" fontId="8" fillId="0" borderId="7" xfId="13" quotePrefix="1" applyNumberFormat="1" applyFont="1" applyFill="1" applyBorder="1" applyAlignment="1">
      <alignment horizontal="left" vertical="top"/>
    </xf>
    <xf numFmtId="0" fontId="8" fillId="0" borderId="7" xfId="3" applyFont="1" applyBorder="1"/>
    <xf numFmtId="43" fontId="8" fillId="0" borderId="7" xfId="25" applyFont="1" applyFill="1" applyBorder="1" applyAlignment="1">
      <alignment vertical="top"/>
    </xf>
    <xf numFmtId="0" fontId="9" fillId="0" borderId="7" xfId="7" quotePrefix="1" applyFont="1" applyBorder="1" applyAlignment="1">
      <alignment vertical="top"/>
    </xf>
    <xf numFmtId="4" fontId="8" fillId="0" borderId="7" xfId="3" applyNumberFormat="1" applyFont="1" applyBorder="1" applyAlignment="1">
      <alignment horizontal="left" vertical="top" wrapText="1"/>
    </xf>
    <xf numFmtId="0" fontId="8" fillId="0" borderId="7" xfId="3" applyFont="1" applyBorder="1" applyAlignment="1">
      <alignment horizontal="left" vertical="top" wrapText="1"/>
    </xf>
    <xf numFmtId="43" fontId="8" fillId="0" borderId="7" xfId="25" applyFont="1" applyFill="1" applyBorder="1" applyAlignment="1">
      <alignment horizontal="center" vertical="top"/>
    </xf>
    <xf numFmtId="164" fontId="8" fillId="0" borderId="7" xfId="3" applyNumberFormat="1" applyFont="1" applyBorder="1" applyAlignment="1">
      <alignment horizontal="left" vertical="top"/>
    </xf>
    <xf numFmtId="0" fontId="8" fillId="0" borderId="7" xfId="3" applyFont="1" applyBorder="1" applyAlignment="1">
      <alignment vertical="top"/>
    </xf>
    <xf numFmtId="0" fontId="7" fillId="3" borderId="8" xfId="3" applyFont="1" applyFill="1" applyBorder="1" applyAlignment="1">
      <alignment horizontal="center" vertical="center"/>
    </xf>
    <xf numFmtId="0" fontId="7" fillId="3" borderId="9" xfId="3" applyFont="1" applyFill="1" applyBorder="1" applyAlignment="1">
      <alignment horizontal="center" vertical="center"/>
    </xf>
    <xf numFmtId="0" fontId="7" fillId="3" borderId="10" xfId="3" applyFont="1" applyFill="1" applyBorder="1" applyAlignment="1">
      <alignment horizontal="center" vertical="center"/>
    </xf>
    <xf numFmtId="43" fontId="7" fillId="3" borderId="10" xfId="15" applyFont="1" applyFill="1" applyBorder="1" applyAlignment="1">
      <alignment horizontal="center" vertical="center"/>
    </xf>
    <xf numFmtId="0" fontId="7" fillId="3" borderId="11" xfId="3" applyFont="1" applyFill="1" applyBorder="1" applyAlignment="1">
      <alignment horizontal="left" vertical="center"/>
    </xf>
    <xf numFmtId="0" fontId="7" fillId="3" borderId="12" xfId="3" applyFont="1" applyFill="1" applyBorder="1" applyAlignment="1">
      <alignment horizontal="left" vertical="center"/>
    </xf>
    <xf numFmtId="0" fontId="7" fillId="3" borderId="13" xfId="3" applyFont="1" applyFill="1" applyBorder="1" applyAlignment="1">
      <alignment horizontal="left" vertical="center"/>
    </xf>
    <xf numFmtId="0" fontId="6" fillId="0" borderId="0" xfId="3" applyFont="1" applyAlignment="1">
      <alignment horizontal="left" vertical="top"/>
    </xf>
  </cellXfs>
  <cellStyles count="27">
    <cellStyle name="Bad" xfId="2" builtinId="27"/>
    <cellStyle name="Comma 10 2 4" xfId="12" xr:uid="{165EF391-9531-46E1-8B3E-5E57264D29E9}"/>
    <cellStyle name="Comma 10 2 4 2" xfId="16" xr:uid="{917C2797-0C83-4E1B-B6D0-75E5FF3C481A}"/>
    <cellStyle name="Comma 10 3" xfId="25" xr:uid="{45A02190-1B16-4A0A-9B6D-A029C2F126CE}"/>
    <cellStyle name="Comma 16 2 3 2" xfId="23" xr:uid="{2DA292B7-C5EA-4946-8D72-4948A55EEAE3}"/>
    <cellStyle name="Comma 16 2 5" xfId="13" xr:uid="{9AC693C9-EE12-44E3-AF36-9BE13AF369DF}"/>
    <cellStyle name="Comma 17 2 4" xfId="8" xr:uid="{C25B8711-6D64-4C29-A493-0494D8FBB399}"/>
    <cellStyle name="Comma 17 5 2" xfId="9" xr:uid="{7F6D6D25-6C1E-449A-AB48-D33E24A8B8A2}"/>
    <cellStyle name="Comma 17 5 4" xfId="20" xr:uid="{486E6797-AD44-4703-B6CA-6EE066C247F8}"/>
    <cellStyle name="Comma 2 2 2 2 4" xfId="15" xr:uid="{166CE3B7-7F2B-4FF0-BCBF-D5960BA4D188}"/>
    <cellStyle name="Comma 2 2 8 2" xfId="21" xr:uid="{B398927D-3019-4398-BAAD-1355D37B8A29}"/>
    <cellStyle name="Comma 2 3 17" xfId="10" xr:uid="{C147BEB5-BDB2-43DA-8519-87F53D81597C}"/>
    <cellStyle name="Comma 29" xfId="24" xr:uid="{B8576E0C-BBB5-4ABF-B3F4-A5F726AF2DA3}"/>
    <cellStyle name="Comma 3 11" xfId="18" xr:uid="{F8B45F62-9DA5-46C8-B1CA-6A3049E5BF09}"/>
    <cellStyle name="Comma 35" xfId="6" xr:uid="{4754FB13-AC48-47AD-91B2-4F47454E3F88}"/>
    <cellStyle name="Comma 36" xfId="26" xr:uid="{478E0DA0-EC7F-414E-9FA7-C94074CA644E}"/>
    <cellStyle name="Currency" xfId="1" builtinId="4"/>
    <cellStyle name="Currency 2" xfId="22" xr:uid="{80CDC577-8127-4F88-A6FB-35ACC0D2292E}"/>
    <cellStyle name="Normal" xfId="0" builtinId="0"/>
    <cellStyle name="Normal 2 2 2" xfId="19" xr:uid="{25F947C5-02AA-43D1-80F6-05314D2571B2}"/>
    <cellStyle name="Normal 2 2 3" xfId="11" xr:uid="{03E9A1FB-32A5-4802-BE69-87EF26613600}"/>
    <cellStyle name="Normal 2 2 4" xfId="7" xr:uid="{FFD02726-78ED-41B0-BD46-BEA3D6BAD105}"/>
    <cellStyle name="Normal 2 3" xfId="14" xr:uid="{1A45E274-7304-41E3-B867-F20E85C8C941}"/>
    <cellStyle name="Normal 3 2" xfId="17" xr:uid="{95C63EB0-1C37-46C0-9082-02AC84D9B85A}"/>
    <cellStyle name="Normal 7" xfId="3" xr:uid="{371C8349-5C39-4F77-857B-88FA3B739255}"/>
    <cellStyle name="Normal 8" xfId="5" xr:uid="{D66A78B2-5BA3-44E0-A2E0-BFE30DEA2ACE}"/>
    <cellStyle name="Normal 9" xfId="4" xr:uid="{21906970-91D8-47AF-863D-8B53FDBFE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0F42-5349-4AEB-BD16-4A2E1352A928}">
  <sheetPr>
    <tabColor theme="8" tint="0.39997558519241921"/>
    <pageSetUpPr fitToPage="1"/>
  </sheetPr>
  <dimension ref="A1:N106"/>
  <sheetViews>
    <sheetView tabSelected="1" zoomScale="85" zoomScaleNormal="85" zoomScaleSheetLayoutView="100" workbookViewId="0">
      <selection sqref="A1:I106"/>
    </sheetView>
  </sheetViews>
  <sheetFormatPr defaultRowHeight="21"/>
  <cols>
    <col min="1" max="1" width="8.140625" style="4" customWidth="1"/>
    <col min="2" max="2" width="22.5703125" style="4" customWidth="1"/>
    <col min="3" max="3" width="30.28515625" style="4" customWidth="1"/>
    <col min="4" max="4" width="70.140625" style="192" bestFit="1" customWidth="1"/>
    <col min="5" max="5" width="58.7109375" style="192" customWidth="1"/>
    <col min="6" max="6" width="18.140625" style="4" customWidth="1"/>
    <col min="7" max="8" width="18.28515625" style="192" bestFit="1" customWidth="1"/>
    <col min="9" max="9" width="21.7109375" style="4" customWidth="1"/>
    <col min="10" max="10" width="9.140625" style="2"/>
    <col min="11" max="253" width="9.140625" style="3"/>
    <col min="254" max="254" width="8.140625" style="3" customWidth="1"/>
    <col min="255" max="255" width="22.5703125" style="3" customWidth="1"/>
    <col min="256" max="256" width="30.28515625" style="3" customWidth="1"/>
    <col min="257" max="257" width="70.140625" style="3" bestFit="1" customWidth="1"/>
    <col min="258" max="258" width="58.7109375" style="3" customWidth="1"/>
    <col min="259" max="259" width="18.140625" style="3" customWidth="1"/>
    <col min="260" max="260" width="21.85546875" style="3" customWidth="1"/>
    <col min="261" max="261" width="18.7109375" style="3" customWidth="1"/>
    <col min="262" max="262" width="21.7109375" style="3" customWidth="1"/>
    <col min="263" max="509" width="9.140625" style="3"/>
    <col min="510" max="510" width="8.140625" style="3" customWidth="1"/>
    <col min="511" max="511" width="22.5703125" style="3" customWidth="1"/>
    <col min="512" max="512" width="30.28515625" style="3" customWidth="1"/>
    <col min="513" max="513" width="70.140625" style="3" bestFit="1" customWidth="1"/>
    <col min="514" max="514" width="58.7109375" style="3" customWidth="1"/>
    <col min="515" max="515" width="18.140625" style="3" customWidth="1"/>
    <col min="516" max="516" width="21.85546875" style="3" customWidth="1"/>
    <col min="517" max="517" width="18.7109375" style="3" customWidth="1"/>
    <col min="518" max="518" width="21.7109375" style="3" customWidth="1"/>
    <col min="519" max="765" width="9.140625" style="3"/>
    <col min="766" max="766" width="8.140625" style="3" customWidth="1"/>
    <col min="767" max="767" width="22.5703125" style="3" customWidth="1"/>
    <col min="768" max="768" width="30.28515625" style="3" customWidth="1"/>
    <col min="769" max="769" width="70.140625" style="3" bestFit="1" customWidth="1"/>
    <col min="770" max="770" width="58.7109375" style="3" customWidth="1"/>
    <col min="771" max="771" width="18.140625" style="3" customWidth="1"/>
    <col min="772" max="772" width="21.85546875" style="3" customWidth="1"/>
    <col min="773" max="773" width="18.7109375" style="3" customWidth="1"/>
    <col min="774" max="774" width="21.7109375" style="3" customWidth="1"/>
    <col min="775" max="1021" width="9.140625" style="3"/>
    <col min="1022" max="1022" width="8.140625" style="3" customWidth="1"/>
    <col min="1023" max="1023" width="22.5703125" style="3" customWidth="1"/>
    <col min="1024" max="1024" width="30.28515625" style="3" customWidth="1"/>
    <col min="1025" max="1025" width="70.140625" style="3" bestFit="1" customWidth="1"/>
    <col min="1026" max="1026" width="58.7109375" style="3" customWidth="1"/>
    <col min="1027" max="1027" width="18.140625" style="3" customWidth="1"/>
    <col min="1028" max="1028" width="21.85546875" style="3" customWidth="1"/>
    <col min="1029" max="1029" width="18.7109375" style="3" customWidth="1"/>
    <col min="1030" max="1030" width="21.7109375" style="3" customWidth="1"/>
    <col min="1031" max="1277" width="9.140625" style="3"/>
    <col min="1278" max="1278" width="8.140625" style="3" customWidth="1"/>
    <col min="1279" max="1279" width="22.5703125" style="3" customWidth="1"/>
    <col min="1280" max="1280" width="30.28515625" style="3" customWidth="1"/>
    <col min="1281" max="1281" width="70.140625" style="3" bestFit="1" customWidth="1"/>
    <col min="1282" max="1282" width="58.7109375" style="3" customWidth="1"/>
    <col min="1283" max="1283" width="18.140625" style="3" customWidth="1"/>
    <col min="1284" max="1284" width="21.85546875" style="3" customWidth="1"/>
    <col min="1285" max="1285" width="18.7109375" style="3" customWidth="1"/>
    <col min="1286" max="1286" width="21.7109375" style="3" customWidth="1"/>
    <col min="1287" max="1533" width="9.140625" style="3"/>
    <col min="1534" max="1534" width="8.140625" style="3" customWidth="1"/>
    <col min="1535" max="1535" width="22.5703125" style="3" customWidth="1"/>
    <col min="1536" max="1536" width="30.28515625" style="3" customWidth="1"/>
    <col min="1537" max="1537" width="70.140625" style="3" bestFit="1" customWidth="1"/>
    <col min="1538" max="1538" width="58.7109375" style="3" customWidth="1"/>
    <col min="1539" max="1539" width="18.140625" style="3" customWidth="1"/>
    <col min="1540" max="1540" width="21.85546875" style="3" customWidth="1"/>
    <col min="1541" max="1541" width="18.7109375" style="3" customWidth="1"/>
    <col min="1542" max="1542" width="21.7109375" style="3" customWidth="1"/>
    <col min="1543" max="1789" width="9.140625" style="3"/>
    <col min="1790" max="1790" width="8.140625" style="3" customWidth="1"/>
    <col min="1791" max="1791" width="22.5703125" style="3" customWidth="1"/>
    <col min="1792" max="1792" width="30.28515625" style="3" customWidth="1"/>
    <col min="1793" max="1793" width="70.140625" style="3" bestFit="1" customWidth="1"/>
    <col min="1794" max="1794" width="58.7109375" style="3" customWidth="1"/>
    <col min="1795" max="1795" width="18.140625" style="3" customWidth="1"/>
    <col min="1796" max="1796" width="21.85546875" style="3" customWidth="1"/>
    <col min="1797" max="1797" width="18.7109375" style="3" customWidth="1"/>
    <col min="1798" max="1798" width="21.7109375" style="3" customWidth="1"/>
    <col min="1799" max="2045" width="9.140625" style="3"/>
    <col min="2046" max="2046" width="8.140625" style="3" customWidth="1"/>
    <col min="2047" max="2047" width="22.5703125" style="3" customWidth="1"/>
    <col min="2048" max="2048" width="30.28515625" style="3" customWidth="1"/>
    <col min="2049" max="2049" width="70.140625" style="3" bestFit="1" customWidth="1"/>
    <col min="2050" max="2050" width="58.7109375" style="3" customWidth="1"/>
    <col min="2051" max="2051" width="18.140625" style="3" customWidth="1"/>
    <col min="2052" max="2052" width="21.85546875" style="3" customWidth="1"/>
    <col min="2053" max="2053" width="18.7109375" style="3" customWidth="1"/>
    <col min="2054" max="2054" width="21.7109375" style="3" customWidth="1"/>
    <col min="2055" max="2301" width="9.140625" style="3"/>
    <col min="2302" max="2302" width="8.140625" style="3" customWidth="1"/>
    <col min="2303" max="2303" width="22.5703125" style="3" customWidth="1"/>
    <col min="2304" max="2304" width="30.28515625" style="3" customWidth="1"/>
    <col min="2305" max="2305" width="70.140625" style="3" bestFit="1" customWidth="1"/>
    <col min="2306" max="2306" width="58.7109375" style="3" customWidth="1"/>
    <col min="2307" max="2307" width="18.140625" style="3" customWidth="1"/>
    <col min="2308" max="2308" width="21.85546875" style="3" customWidth="1"/>
    <col min="2309" max="2309" width="18.7109375" style="3" customWidth="1"/>
    <col min="2310" max="2310" width="21.7109375" style="3" customWidth="1"/>
    <col min="2311" max="2557" width="9.140625" style="3"/>
    <col min="2558" max="2558" width="8.140625" style="3" customWidth="1"/>
    <col min="2559" max="2559" width="22.5703125" style="3" customWidth="1"/>
    <col min="2560" max="2560" width="30.28515625" style="3" customWidth="1"/>
    <col min="2561" max="2561" width="70.140625" style="3" bestFit="1" customWidth="1"/>
    <col min="2562" max="2562" width="58.7109375" style="3" customWidth="1"/>
    <col min="2563" max="2563" width="18.140625" style="3" customWidth="1"/>
    <col min="2564" max="2564" width="21.85546875" style="3" customWidth="1"/>
    <col min="2565" max="2565" width="18.7109375" style="3" customWidth="1"/>
    <col min="2566" max="2566" width="21.7109375" style="3" customWidth="1"/>
    <col min="2567" max="2813" width="9.140625" style="3"/>
    <col min="2814" max="2814" width="8.140625" style="3" customWidth="1"/>
    <col min="2815" max="2815" width="22.5703125" style="3" customWidth="1"/>
    <col min="2816" max="2816" width="30.28515625" style="3" customWidth="1"/>
    <col min="2817" max="2817" width="70.140625" style="3" bestFit="1" customWidth="1"/>
    <col min="2818" max="2818" width="58.7109375" style="3" customWidth="1"/>
    <col min="2819" max="2819" width="18.140625" style="3" customWidth="1"/>
    <col min="2820" max="2820" width="21.85546875" style="3" customWidth="1"/>
    <col min="2821" max="2821" width="18.7109375" style="3" customWidth="1"/>
    <col min="2822" max="2822" width="21.7109375" style="3" customWidth="1"/>
    <col min="2823" max="3069" width="9.140625" style="3"/>
    <col min="3070" max="3070" width="8.140625" style="3" customWidth="1"/>
    <col min="3071" max="3071" width="22.5703125" style="3" customWidth="1"/>
    <col min="3072" max="3072" width="30.28515625" style="3" customWidth="1"/>
    <col min="3073" max="3073" width="70.140625" style="3" bestFit="1" customWidth="1"/>
    <col min="3074" max="3074" width="58.7109375" style="3" customWidth="1"/>
    <col min="3075" max="3075" width="18.140625" style="3" customWidth="1"/>
    <col min="3076" max="3076" width="21.85546875" style="3" customWidth="1"/>
    <col min="3077" max="3077" width="18.7109375" style="3" customWidth="1"/>
    <col min="3078" max="3078" width="21.7109375" style="3" customWidth="1"/>
    <col min="3079" max="3325" width="9.140625" style="3"/>
    <col min="3326" max="3326" width="8.140625" style="3" customWidth="1"/>
    <col min="3327" max="3327" width="22.5703125" style="3" customWidth="1"/>
    <col min="3328" max="3328" width="30.28515625" style="3" customWidth="1"/>
    <col min="3329" max="3329" width="70.140625" style="3" bestFit="1" customWidth="1"/>
    <col min="3330" max="3330" width="58.7109375" style="3" customWidth="1"/>
    <col min="3331" max="3331" width="18.140625" style="3" customWidth="1"/>
    <col min="3332" max="3332" width="21.85546875" style="3" customWidth="1"/>
    <col min="3333" max="3333" width="18.7109375" style="3" customWidth="1"/>
    <col min="3334" max="3334" width="21.7109375" style="3" customWidth="1"/>
    <col min="3335" max="3581" width="9.140625" style="3"/>
    <col min="3582" max="3582" width="8.140625" style="3" customWidth="1"/>
    <col min="3583" max="3583" width="22.5703125" style="3" customWidth="1"/>
    <col min="3584" max="3584" width="30.28515625" style="3" customWidth="1"/>
    <col min="3585" max="3585" width="70.140625" style="3" bestFit="1" customWidth="1"/>
    <col min="3586" max="3586" width="58.7109375" style="3" customWidth="1"/>
    <col min="3587" max="3587" width="18.140625" style="3" customWidth="1"/>
    <col min="3588" max="3588" width="21.85546875" style="3" customWidth="1"/>
    <col min="3589" max="3589" width="18.7109375" style="3" customWidth="1"/>
    <col min="3590" max="3590" width="21.7109375" style="3" customWidth="1"/>
    <col min="3591" max="3837" width="9.140625" style="3"/>
    <col min="3838" max="3838" width="8.140625" style="3" customWidth="1"/>
    <col min="3839" max="3839" width="22.5703125" style="3" customWidth="1"/>
    <col min="3840" max="3840" width="30.28515625" style="3" customWidth="1"/>
    <col min="3841" max="3841" width="70.140625" style="3" bestFit="1" customWidth="1"/>
    <col min="3842" max="3842" width="58.7109375" style="3" customWidth="1"/>
    <col min="3843" max="3843" width="18.140625" style="3" customWidth="1"/>
    <col min="3844" max="3844" width="21.85546875" style="3" customWidth="1"/>
    <col min="3845" max="3845" width="18.7109375" style="3" customWidth="1"/>
    <col min="3846" max="3846" width="21.7109375" style="3" customWidth="1"/>
    <col min="3847" max="4093" width="9.140625" style="3"/>
    <col min="4094" max="4094" width="8.140625" style="3" customWidth="1"/>
    <col min="4095" max="4095" width="22.5703125" style="3" customWidth="1"/>
    <col min="4096" max="4096" width="30.28515625" style="3" customWidth="1"/>
    <col min="4097" max="4097" width="70.140625" style="3" bestFit="1" customWidth="1"/>
    <col min="4098" max="4098" width="58.7109375" style="3" customWidth="1"/>
    <col min="4099" max="4099" width="18.140625" style="3" customWidth="1"/>
    <col min="4100" max="4100" width="21.85546875" style="3" customWidth="1"/>
    <col min="4101" max="4101" width="18.7109375" style="3" customWidth="1"/>
    <col min="4102" max="4102" width="21.7109375" style="3" customWidth="1"/>
    <col min="4103" max="4349" width="9.140625" style="3"/>
    <col min="4350" max="4350" width="8.140625" style="3" customWidth="1"/>
    <col min="4351" max="4351" width="22.5703125" style="3" customWidth="1"/>
    <col min="4352" max="4352" width="30.28515625" style="3" customWidth="1"/>
    <col min="4353" max="4353" width="70.140625" style="3" bestFit="1" customWidth="1"/>
    <col min="4354" max="4354" width="58.7109375" style="3" customWidth="1"/>
    <col min="4355" max="4355" width="18.140625" style="3" customWidth="1"/>
    <col min="4356" max="4356" width="21.85546875" style="3" customWidth="1"/>
    <col min="4357" max="4357" width="18.7109375" style="3" customWidth="1"/>
    <col min="4358" max="4358" width="21.7109375" style="3" customWidth="1"/>
    <col min="4359" max="4605" width="9.140625" style="3"/>
    <col min="4606" max="4606" width="8.140625" style="3" customWidth="1"/>
    <col min="4607" max="4607" width="22.5703125" style="3" customWidth="1"/>
    <col min="4608" max="4608" width="30.28515625" style="3" customWidth="1"/>
    <col min="4609" max="4609" width="70.140625" style="3" bestFit="1" customWidth="1"/>
    <col min="4610" max="4610" width="58.7109375" style="3" customWidth="1"/>
    <col min="4611" max="4611" width="18.140625" style="3" customWidth="1"/>
    <col min="4612" max="4612" width="21.85546875" style="3" customWidth="1"/>
    <col min="4613" max="4613" width="18.7109375" style="3" customWidth="1"/>
    <col min="4614" max="4614" width="21.7109375" style="3" customWidth="1"/>
    <col min="4615" max="4861" width="9.140625" style="3"/>
    <col min="4862" max="4862" width="8.140625" style="3" customWidth="1"/>
    <col min="4863" max="4863" width="22.5703125" style="3" customWidth="1"/>
    <col min="4864" max="4864" width="30.28515625" style="3" customWidth="1"/>
    <col min="4865" max="4865" width="70.140625" style="3" bestFit="1" customWidth="1"/>
    <col min="4866" max="4866" width="58.7109375" style="3" customWidth="1"/>
    <col min="4867" max="4867" width="18.140625" style="3" customWidth="1"/>
    <col min="4868" max="4868" width="21.85546875" style="3" customWidth="1"/>
    <col min="4869" max="4869" width="18.7109375" style="3" customWidth="1"/>
    <col min="4870" max="4870" width="21.7109375" style="3" customWidth="1"/>
    <col min="4871" max="5117" width="9.140625" style="3"/>
    <col min="5118" max="5118" width="8.140625" style="3" customWidth="1"/>
    <col min="5119" max="5119" width="22.5703125" style="3" customWidth="1"/>
    <col min="5120" max="5120" width="30.28515625" style="3" customWidth="1"/>
    <col min="5121" max="5121" width="70.140625" style="3" bestFit="1" customWidth="1"/>
    <col min="5122" max="5122" width="58.7109375" style="3" customWidth="1"/>
    <col min="5123" max="5123" width="18.140625" style="3" customWidth="1"/>
    <col min="5124" max="5124" width="21.85546875" style="3" customWidth="1"/>
    <col min="5125" max="5125" width="18.7109375" style="3" customWidth="1"/>
    <col min="5126" max="5126" width="21.7109375" style="3" customWidth="1"/>
    <col min="5127" max="5373" width="9.140625" style="3"/>
    <col min="5374" max="5374" width="8.140625" style="3" customWidth="1"/>
    <col min="5375" max="5375" width="22.5703125" style="3" customWidth="1"/>
    <col min="5376" max="5376" width="30.28515625" style="3" customWidth="1"/>
    <col min="5377" max="5377" width="70.140625" style="3" bestFit="1" customWidth="1"/>
    <col min="5378" max="5378" width="58.7109375" style="3" customWidth="1"/>
    <col min="5379" max="5379" width="18.140625" style="3" customWidth="1"/>
    <col min="5380" max="5380" width="21.85546875" style="3" customWidth="1"/>
    <col min="5381" max="5381" width="18.7109375" style="3" customWidth="1"/>
    <col min="5382" max="5382" width="21.7109375" style="3" customWidth="1"/>
    <col min="5383" max="5629" width="9.140625" style="3"/>
    <col min="5630" max="5630" width="8.140625" style="3" customWidth="1"/>
    <col min="5631" max="5631" width="22.5703125" style="3" customWidth="1"/>
    <col min="5632" max="5632" width="30.28515625" style="3" customWidth="1"/>
    <col min="5633" max="5633" width="70.140625" style="3" bestFit="1" customWidth="1"/>
    <col min="5634" max="5634" width="58.7109375" style="3" customWidth="1"/>
    <col min="5635" max="5635" width="18.140625" style="3" customWidth="1"/>
    <col min="5636" max="5636" width="21.85546875" style="3" customWidth="1"/>
    <col min="5637" max="5637" width="18.7109375" style="3" customWidth="1"/>
    <col min="5638" max="5638" width="21.7109375" style="3" customWidth="1"/>
    <col min="5639" max="5885" width="9.140625" style="3"/>
    <col min="5886" max="5886" width="8.140625" style="3" customWidth="1"/>
    <col min="5887" max="5887" width="22.5703125" style="3" customWidth="1"/>
    <col min="5888" max="5888" width="30.28515625" style="3" customWidth="1"/>
    <col min="5889" max="5889" width="70.140625" style="3" bestFit="1" customWidth="1"/>
    <col min="5890" max="5890" width="58.7109375" style="3" customWidth="1"/>
    <col min="5891" max="5891" width="18.140625" style="3" customWidth="1"/>
    <col min="5892" max="5892" width="21.85546875" style="3" customWidth="1"/>
    <col min="5893" max="5893" width="18.7109375" style="3" customWidth="1"/>
    <col min="5894" max="5894" width="21.7109375" style="3" customWidth="1"/>
    <col min="5895" max="6141" width="9.140625" style="3"/>
    <col min="6142" max="6142" width="8.140625" style="3" customWidth="1"/>
    <col min="6143" max="6143" width="22.5703125" style="3" customWidth="1"/>
    <col min="6144" max="6144" width="30.28515625" style="3" customWidth="1"/>
    <col min="6145" max="6145" width="70.140625" style="3" bestFit="1" customWidth="1"/>
    <col min="6146" max="6146" width="58.7109375" style="3" customWidth="1"/>
    <col min="6147" max="6147" width="18.140625" style="3" customWidth="1"/>
    <col min="6148" max="6148" width="21.85546875" style="3" customWidth="1"/>
    <col min="6149" max="6149" width="18.7109375" style="3" customWidth="1"/>
    <col min="6150" max="6150" width="21.7109375" style="3" customWidth="1"/>
    <col min="6151" max="6397" width="9.140625" style="3"/>
    <col min="6398" max="6398" width="8.140625" style="3" customWidth="1"/>
    <col min="6399" max="6399" width="22.5703125" style="3" customWidth="1"/>
    <col min="6400" max="6400" width="30.28515625" style="3" customWidth="1"/>
    <col min="6401" max="6401" width="70.140625" style="3" bestFit="1" customWidth="1"/>
    <col min="6402" max="6402" width="58.7109375" style="3" customWidth="1"/>
    <col min="6403" max="6403" width="18.140625" style="3" customWidth="1"/>
    <col min="6404" max="6404" width="21.85546875" style="3" customWidth="1"/>
    <col min="6405" max="6405" width="18.7109375" style="3" customWidth="1"/>
    <col min="6406" max="6406" width="21.7109375" style="3" customWidth="1"/>
    <col min="6407" max="6653" width="9.140625" style="3"/>
    <col min="6654" max="6654" width="8.140625" style="3" customWidth="1"/>
    <col min="6655" max="6655" width="22.5703125" style="3" customWidth="1"/>
    <col min="6656" max="6656" width="30.28515625" style="3" customWidth="1"/>
    <col min="6657" max="6657" width="70.140625" style="3" bestFit="1" customWidth="1"/>
    <col min="6658" max="6658" width="58.7109375" style="3" customWidth="1"/>
    <col min="6659" max="6659" width="18.140625" style="3" customWidth="1"/>
    <col min="6660" max="6660" width="21.85546875" style="3" customWidth="1"/>
    <col min="6661" max="6661" width="18.7109375" style="3" customWidth="1"/>
    <col min="6662" max="6662" width="21.7109375" style="3" customWidth="1"/>
    <col min="6663" max="6909" width="9.140625" style="3"/>
    <col min="6910" max="6910" width="8.140625" style="3" customWidth="1"/>
    <col min="6911" max="6911" width="22.5703125" style="3" customWidth="1"/>
    <col min="6912" max="6912" width="30.28515625" style="3" customWidth="1"/>
    <col min="6913" max="6913" width="70.140625" style="3" bestFit="1" customWidth="1"/>
    <col min="6914" max="6914" width="58.7109375" style="3" customWidth="1"/>
    <col min="6915" max="6915" width="18.140625" style="3" customWidth="1"/>
    <col min="6916" max="6916" width="21.85546875" style="3" customWidth="1"/>
    <col min="6917" max="6917" width="18.7109375" style="3" customWidth="1"/>
    <col min="6918" max="6918" width="21.7109375" style="3" customWidth="1"/>
    <col min="6919" max="7165" width="9.140625" style="3"/>
    <col min="7166" max="7166" width="8.140625" style="3" customWidth="1"/>
    <col min="7167" max="7167" width="22.5703125" style="3" customWidth="1"/>
    <col min="7168" max="7168" width="30.28515625" style="3" customWidth="1"/>
    <col min="7169" max="7169" width="70.140625" style="3" bestFit="1" customWidth="1"/>
    <col min="7170" max="7170" width="58.7109375" style="3" customWidth="1"/>
    <col min="7171" max="7171" width="18.140625" style="3" customWidth="1"/>
    <col min="7172" max="7172" width="21.85546875" style="3" customWidth="1"/>
    <col min="7173" max="7173" width="18.7109375" style="3" customWidth="1"/>
    <col min="7174" max="7174" width="21.7109375" style="3" customWidth="1"/>
    <col min="7175" max="7421" width="9.140625" style="3"/>
    <col min="7422" max="7422" width="8.140625" style="3" customWidth="1"/>
    <col min="7423" max="7423" width="22.5703125" style="3" customWidth="1"/>
    <col min="7424" max="7424" width="30.28515625" style="3" customWidth="1"/>
    <col min="7425" max="7425" width="70.140625" style="3" bestFit="1" customWidth="1"/>
    <col min="7426" max="7426" width="58.7109375" style="3" customWidth="1"/>
    <col min="7427" max="7427" width="18.140625" style="3" customWidth="1"/>
    <col min="7428" max="7428" width="21.85546875" style="3" customWidth="1"/>
    <col min="7429" max="7429" width="18.7109375" style="3" customWidth="1"/>
    <col min="7430" max="7430" width="21.7109375" style="3" customWidth="1"/>
    <col min="7431" max="7677" width="9.140625" style="3"/>
    <col min="7678" max="7678" width="8.140625" style="3" customWidth="1"/>
    <col min="7679" max="7679" width="22.5703125" style="3" customWidth="1"/>
    <col min="7680" max="7680" width="30.28515625" style="3" customWidth="1"/>
    <col min="7681" max="7681" width="70.140625" style="3" bestFit="1" customWidth="1"/>
    <col min="7682" max="7682" width="58.7109375" style="3" customWidth="1"/>
    <col min="7683" max="7683" width="18.140625" style="3" customWidth="1"/>
    <col min="7684" max="7684" width="21.85546875" style="3" customWidth="1"/>
    <col min="7685" max="7685" width="18.7109375" style="3" customWidth="1"/>
    <col min="7686" max="7686" width="21.7109375" style="3" customWidth="1"/>
    <col min="7687" max="7933" width="9.140625" style="3"/>
    <col min="7934" max="7934" width="8.140625" style="3" customWidth="1"/>
    <col min="7935" max="7935" width="22.5703125" style="3" customWidth="1"/>
    <col min="7936" max="7936" width="30.28515625" style="3" customWidth="1"/>
    <col min="7937" max="7937" width="70.140625" style="3" bestFit="1" customWidth="1"/>
    <col min="7938" max="7938" width="58.7109375" style="3" customWidth="1"/>
    <col min="7939" max="7939" width="18.140625" style="3" customWidth="1"/>
    <col min="7940" max="7940" width="21.85546875" style="3" customWidth="1"/>
    <col min="7941" max="7941" width="18.7109375" style="3" customWidth="1"/>
    <col min="7942" max="7942" width="21.7109375" style="3" customWidth="1"/>
    <col min="7943" max="8189" width="9.140625" style="3"/>
    <col min="8190" max="8190" width="8.140625" style="3" customWidth="1"/>
    <col min="8191" max="8191" width="22.5703125" style="3" customWidth="1"/>
    <col min="8192" max="8192" width="30.28515625" style="3" customWidth="1"/>
    <col min="8193" max="8193" width="70.140625" style="3" bestFit="1" customWidth="1"/>
    <col min="8194" max="8194" width="58.7109375" style="3" customWidth="1"/>
    <col min="8195" max="8195" width="18.140625" style="3" customWidth="1"/>
    <col min="8196" max="8196" width="21.85546875" style="3" customWidth="1"/>
    <col min="8197" max="8197" width="18.7109375" style="3" customWidth="1"/>
    <col min="8198" max="8198" width="21.7109375" style="3" customWidth="1"/>
    <col min="8199" max="8445" width="9.140625" style="3"/>
    <col min="8446" max="8446" width="8.140625" style="3" customWidth="1"/>
    <col min="8447" max="8447" width="22.5703125" style="3" customWidth="1"/>
    <col min="8448" max="8448" width="30.28515625" style="3" customWidth="1"/>
    <col min="8449" max="8449" width="70.140625" style="3" bestFit="1" customWidth="1"/>
    <col min="8450" max="8450" width="58.7109375" style="3" customWidth="1"/>
    <col min="8451" max="8451" width="18.140625" style="3" customWidth="1"/>
    <col min="8452" max="8452" width="21.85546875" style="3" customWidth="1"/>
    <col min="8453" max="8453" width="18.7109375" style="3" customWidth="1"/>
    <col min="8454" max="8454" width="21.7109375" style="3" customWidth="1"/>
    <col min="8455" max="8701" width="9.140625" style="3"/>
    <col min="8702" max="8702" width="8.140625" style="3" customWidth="1"/>
    <col min="8703" max="8703" width="22.5703125" style="3" customWidth="1"/>
    <col min="8704" max="8704" width="30.28515625" style="3" customWidth="1"/>
    <col min="8705" max="8705" width="70.140625" style="3" bestFit="1" customWidth="1"/>
    <col min="8706" max="8706" width="58.7109375" style="3" customWidth="1"/>
    <col min="8707" max="8707" width="18.140625" style="3" customWidth="1"/>
    <col min="8708" max="8708" width="21.85546875" style="3" customWidth="1"/>
    <col min="8709" max="8709" width="18.7109375" style="3" customWidth="1"/>
    <col min="8710" max="8710" width="21.7109375" style="3" customWidth="1"/>
    <col min="8711" max="8957" width="9.140625" style="3"/>
    <col min="8958" max="8958" width="8.140625" style="3" customWidth="1"/>
    <col min="8959" max="8959" width="22.5703125" style="3" customWidth="1"/>
    <col min="8960" max="8960" width="30.28515625" style="3" customWidth="1"/>
    <col min="8961" max="8961" width="70.140625" style="3" bestFit="1" customWidth="1"/>
    <col min="8962" max="8962" width="58.7109375" style="3" customWidth="1"/>
    <col min="8963" max="8963" width="18.140625" style="3" customWidth="1"/>
    <col min="8964" max="8964" width="21.85546875" style="3" customWidth="1"/>
    <col min="8965" max="8965" width="18.7109375" style="3" customWidth="1"/>
    <col min="8966" max="8966" width="21.7109375" style="3" customWidth="1"/>
    <col min="8967" max="9213" width="9.140625" style="3"/>
    <col min="9214" max="9214" width="8.140625" style="3" customWidth="1"/>
    <col min="9215" max="9215" width="22.5703125" style="3" customWidth="1"/>
    <col min="9216" max="9216" width="30.28515625" style="3" customWidth="1"/>
    <col min="9217" max="9217" width="70.140625" style="3" bestFit="1" customWidth="1"/>
    <col min="9218" max="9218" width="58.7109375" style="3" customWidth="1"/>
    <col min="9219" max="9219" width="18.140625" style="3" customWidth="1"/>
    <col min="9220" max="9220" width="21.85546875" style="3" customWidth="1"/>
    <col min="9221" max="9221" width="18.7109375" style="3" customWidth="1"/>
    <col min="9222" max="9222" width="21.7109375" style="3" customWidth="1"/>
    <col min="9223" max="9469" width="9.140625" style="3"/>
    <col min="9470" max="9470" width="8.140625" style="3" customWidth="1"/>
    <col min="9471" max="9471" width="22.5703125" style="3" customWidth="1"/>
    <col min="9472" max="9472" width="30.28515625" style="3" customWidth="1"/>
    <col min="9473" max="9473" width="70.140625" style="3" bestFit="1" customWidth="1"/>
    <col min="9474" max="9474" width="58.7109375" style="3" customWidth="1"/>
    <col min="9475" max="9475" width="18.140625" style="3" customWidth="1"/>
    <col min="9476" max="9476" width="21.85546875" style="3" customWidth="1"/>
    <col min="9477" max="9477" width="18.7109375" style="3" customWidth="1"/>
    <col min="9478" max="9478" width="21.7109375" style="3" customWidth="1"/>
    <col min="9479" max="9725" width="9.140625" style="3"/>
    <col min="9726" max="9726" width="8.140625" style="3" customWidth="1"/>
    <col min="9727" max="9727" width="22.5703125" style="3" customWidth="1"/>
    <col min="9728" max="9728" width="30.28515625" style="3" customWidth="1"/>
    <col min="9729" max="9729" width="70.140625" style="3" bestFit="1" customWidth="1"/>
    <col min="9730" max="9730" width="58.7109375" style="3" customWidth="1"/>
    <col min="9731" max="9731" width="18.140625" style="3" customWidth="1"/>
    <col min="9732" max="9732" width="21.85546875" style="3" customWidth="1"/>
    <col min="9733" max="9733" width="18.7109375" style="3" customWidth="1"/>
    <col min="9734" max="9734" width="21.7109375" style="3" customWidth="1"/>
    <col min="9735" max="9981" width="9.140625" style="3"/>
    <col min="9982" max="9982" width="8.140625" style="3" customWidth="1"/>
    <col min="9983" max="9983" width="22.5703125" style="3" customWidth="1"/>
    <col min="9984" max="9984" width="30.28515625" style="3" customWidth="1"/>
    <col min="9985" max="9985" width="70.140625" style="3" bestFit="1" customWidth="1"/>
    <col min="9986" max="9986" width="58.7109375" style="3" customWidth="1"/>
    <col min="9987" max="9987" width="18.140625" style="3" customWidth="1"/>
    <col min="9988" max="9988" width="21.85546875" style="3" customWidth="1"/>
    <col min="9989" max="9989" width="18.7109375" style="3" customWidth="1"/>
    <col min="9990" max="9990" width="21.7109375" style="3" customWidth="1"/>
    <col min="9991" max="10237" width="9.140625" style="3"/>
    <col min="10238" max="10238" width="8.140625" style="3" customWidth="1"/>
    <col min="10239" max="10239" width="22.5703125" style="3" customWidth="1"/>
    <col min="10240" max="10240" width="30.28515625" style="3" customWidth="1"/>
    <col min="10241" max="10241" width="70.140625" style="3" bestFit="1" customWidth="1"/>
    <col min="10242" max="10242" width="58.7109375" style="3" customWidth="1"/>
    <col min="10243" max="10243" width="18.140625" style="3" customWidth="1"/>
    <col min="10244" max="10244" width="21.85546875" style="3" customWidth="1"/>
    <col min="10245" max="10245" width="18.7109375" style="3" customWidth="1"/>
    <col min="10246" max="10246" width="21.7109375" style="3" customWidth="1"/>
    <col min="10247" max="10493" width="9.140625" style="3"/>
    <col min="10494" max="10494" width="8.140625" style="3" customWidth="1"/>
    <col min="10495" max="10495" width="22.5703125" style="3" customWidth="1"/>
    <col min="10496" max="10496" width="30.28515625" style="3" customWidth="1"/>
    <col min="10497" max="10497" width="70.140625" style="3" bestFit="1" customWidth="1"/>
    <col min="10498" max="10498" width="58.7109375" style="3" customWidth="1"/>
    <col min="10499" max="10499" width="18.140625" style="3" customWidth="1"/>
    <col min="10500" max="10500" width="21.85546875" style="3" customWidth="1"/>
    <col min="10501" max="10501" width="18.7109375" style="3" customWidth="1"/>
    <col min="10502" max="10502" width="21.7109375" style="3" customWidth="1"/>
    <col min="10503" max="10749" width="9.140625" style="3"/>
    <col min="10750" max="10750" width="8.140625" style="3" customWidth="1"/>
    <col min="10751" max="10751" width="22.5703125" style="3" customWidth="1"/>
    <col min="10752" max="10752" width="30.28515625" style="3" customWidth="1"/>
    <col min="10753" max="10753" width="70.140625" style="3" bestFit="1" customWidth="1"/>
    <col min="10754" max="10754" width="58.7109375" style="3" customWidth="1"/>
    <col min="10755" max="10755" width="18.140625" style="3" customWidth="1"/>
    <col min="10756" max="10756" width="21.85546875" style="3" customWidth="1"/>
    <col min="10757" max="10757" width="18.7109375" style="3" customWidth="1"/>
    <col min="10758" max="10758" width="21.7109375" style="3" customWidth="1"/>
    <col min="10759" max="11005" width="9.140625" style="3"/>
    <col min="11006" max="11006" width="8.140625" style="3" customWidth="1"/>
    <col min="11007" max="11007" width="22.5703125" style="3" customWidth="1"/>
    <col min="11008" max="11008" width="30.28515625" style="3" customWidth="1"/>
    <col min="11009" max="11009" width="70.140625" style="3" bestFit="1" customWidth="1"/>
    <col min="11010" max="11010" width="58.7109375" style="3" customWidth="1"/>
    <col min="11011" max="11011" width="18.140625" style="3" customWidth="1"/>
    <col min="11012" max="11012" width="21.85546875" style="3" customWidth="1"/>
    <col min="11013" max="11013" width="18.7109375" style="3" customWidth="1"/>
    <col min="11014" max="11014" width="21.7109375" style="3" customWidth="1"/>
    <col min="11015" max="11261" width="9.140625" style="3"/>
    <col min="11262" max="11262" width="8.140625" style="3" customWidth="1"/>
    <col min="11263" max="11263" width="22.5703125" style="3" customWidth="1"/>
    <col min="11264" max="11264" width="30.28515625" style="3" customWidth="1"/>
    <col min="11265" max="11265" width="70.140625" style="3" bestFit="1" customWidth="1"/>
    <col min="11266" max="11266" width="58.7109375" style="3" customWidth="1"/>
    <col min="11267" max="11267" width="18.140625" style="3" customWidth="1"/>
    <col min="11268" max="11268" width="21.85546875" style="3" customWidth="1"/>
    <col min="11269" max="11269" width="18.7109375" style="3" customWidth="1"/>
    <col min="11270" max="11270" width="21.7109375" style="3" customWidth="1"/>
    <col min="11271" max="11517" width="9.140625" style="3"/>
    <col min="11518" max="11518" width="8.140625" style="3" customWidth="1"/>
    <col min="11519" max="11519" width="22.5703125" style="3" customWidth="1"/>
    <col min="11520" max="11520" width="30.28515625" style="3" customWidth="1"/>
    <col min="11521" max="11521" width="70.140625" style="3" bestFit="1" customWidth="1"/>
    <col min="11522" max="11522" width="58.7109375" style="3" customWidth="1"/>
    <col min="11523" max="11523" width="18.140625" style="3" customWidth="1"/>
    <col min="11524" max="11524" width="21.85546875" style="3" customWidth="1"/>
    <col min="11525" max="11525" width="18.7109375" style="3" customWidth="1"/>
    <col min="11526" max="11526" width="21.7109375" style="3" customWidth="1"/>
    <col min="11527" max="11773" width="9.140625" style="3"/>
    <col min="11774" max="11774" width="8.140625" style="3" customWidth="1"/>
    <col min="11775" max="11775" width="22.5703125" style="3" customWidth="1"/>
    <col min="11776" max="11776" width="30.28515625" style="3" customWidth="1"/>
    <col min="11777" max="11777" width="70.140625" style="3" bestFit="1" customWidth="1"/>
    <col min="11778" max="11778" width="58.7109375" style="3" customWidth="1"/>
    <col min="11779" max="11779" width="18.140625" style="3" customWidth="1"/>
    <col min="11780" max="11780" width="21.85546875" style="3" customWidth="1"/>
    <col min="11781" max="11781" width="18.7109375" style="3" customWidth="1"/>
    <col min="11782" max="11782" width="21.7109375" style="3" customWidth="1"/>
    <col min="11783" max="12029" width="9.140625" style="3"/>
    <col min="12030" max="12030" width="8.140625" style="3" customWidth="1"/>
    <col min="12031" max="12031" width="22.5703125" style="3" customWidth="1"/>
    <col min="12032" max="12032" width="30.28515625" style="3" customWidth="1"/>
    <col min="12033" max="12033" width="70.140625" style="3" bestFit="1" customWidth="1"/>
    <col min="12034" max="12034" width="58.7109375" style="3" customWidth="1"/>
    <col min="12035" max="12035" width="18.140625" style="3" customWidth="1"/>
    <col min="12036" max="12036" width="21.85546875" style="3" customWidth="1"/>
    <col min="12037" max="12037" width="18.7109375" style="3" customWidth="1"/>
    <col min="12038" max="12038" width="21.7109375" style="3" customWidth="1"/>
    <col min="12039" max="12285" width="9.140625" style="3"/>
    <col min="12286" max="12286" width="8.140625" style="3" customWidth="1"/>
    <col min="12287" max="12287" width="22.5703125" style="3" customWidth="1"/>
    <col min="12288" max="12288" width="30.28515625" style="3" customWidth="1"/>
    <col min="12289" max="12289" width="70.140625" style="3" bestFit="1" customWidth="1"/>
    <col min="12290" max="12290" width="58.7109375" style="3" customWidth="1"/>
    <col min="12291" max="12291" width="18.140625" style="3" customWidth="1"/>
    <col min="12292" max="12292" width="21.85546875" style="3" customWidth="1"/>
    <col min="12293" max="12293" width="18.7109375" style="3" customWidth="1"/>
    <col min="12294" max="12294" width="21.7109375" style="3" customWidth="1"/>
    <col min="12295" max="12541" width="9.140625" style="3"/>
    <col min="12542" max="12542" width="8.140625" style="3" customWidth="1"/>
    <col min="12543" max="12543" width="22.5703125" style="3" customWidth="1"/>
    <col min="12544" max="12544" width="30.28515625" style="3" customWidth="1"/>
    <col min="12545" max="12545" width="70.140625" style="3" bestFit="1" customWidth="1"/>
    <col min="12546" max="12546" width="58.7109375" style="3" customWidth="1"/>
    <col min="12547" max="12547" width="18.140625" style="3" customWidth="1"/>
    <col min="12548" max="12548" width="21.85546875" style="3" customWidth="1"/>
    <col min="12549" max="12549" width="18.7109375" style="3" customWidth="1"/>
    <col min="12550" max="12550" width="21.7109375" style="3" customWidth="1"/>
    <col min="12551" max="12797" width="9.140625" style="3"/>
    <col min="12798" max="12798" width="8.140625" style="3" customWidth="1"/>
    <col min="12799" max="12799" width="22.5703125" style="3" customWidth="1"/>
    <col min="12800" max="12800" width="30.28515625" style="3" customWidth="1"/>
    <col min="12801" max="12801" width="70.140625" style="3" bestFit="1" customWidth="1"/>
    <col min="12802" max="12802" width="58.7109375" style="3" customWidth="1"/>
    <col min="12803" max="12803" width="18.140625" style="3" customWidth="1"/>
    <col min="12804" max="12804" width="21.85546875" style="3" customWidth="1"/>
    <col min="12805" max="12805" width="18.7109375" style="3" customWidth="1"/>
    <col min="12806" max="12806" width="21.7109375" style="3" customWidth="1"/>
    <col min="12807" max="13053" width="9.140625" style="3"/>
    <col min="13054" max="13054" width="8.140625" style="3" customWidth="1"/>
    <col min="13055" max="13055" width="22.5703125" style="3" customWidth="1"/>
    <col min="13056" max="13056" width="30.28515625" style="3" customWidth="1"/>
    <col min="13057" max="13057" width="70.140625" style="3" bestFit="1" customWidth="1"/>
    <col min="13058" max="13058" width="58.7109375" style="3" customWidth="1"/>
    <col min="13059" max="13059" width="18.140625" style="3" customWidth="1"/>
    <col min="13060" max="13060" width="21.85546875" style="3" customWidth="1"/>
    <col min="13061" max="13061" width="18.7109375" style="3" customWidth="1"/>
    <col min="13062" max="13062" width="21.7109375" style="3" customWidth="1"/>
    <col min="13063" max="13309" width="9.140625" style="3"/>
    <col min="13310" max="13310" width="8.140625" style="3" customWidth="1"/>
    <col min="13311" max="13311" width="22.5703125" style="3" customWidth="1"/>
    <col min="13312" max="13312" width="30.28515625" style="3" customWidth="1"/>
    <col min="13313" max="13313" width="70.140625" style="3" bestFit="1" customWidth="1"/>
    <col min="13314" max="13314" width="58.7109375" style="3" customWidth="1"/>
    <col min="13315" max="13315" width="18.140625" style="3" customWidth="1"/>
    <col min="13316" max="13316" width="21.85546875" style="3" customWidth="1"/>
    <col min="13317" max="13317" width="18.7109375" style="3" customWidth="1"/>
    <col min="13318" max="13318" width="21.7109375" style="3" customWidth="1"/>
    <col min="13319" max="13565" width="9.140625" style="3"/>
    <col min="13566" max="13566" width="8.140625" style="3" customWidth="1"/>
    <col min="13567" max="13567" width="22.5703125" style="3" customWidth="1"/>
    <col min="13568" max="13568" width="30.28515625" style="3" customWidth="1"/>
    <col min="13569" max="13569" width="70.140625" style="3" bestFit="1" customWidth="1"/>
    <col min="13570" max="13570" width="58.7109375" style="3" customWidth="1"/>
    <col min="13571" max="13571" width="18.140625" style="3" customWidth="1"/>
    <col min="13572" max="13572" width="21.85546875" style="3" customWidth="1"/>
    <col min="13573" max="13573" width="18.7109375" style="3" customWidth="1"/>
    <col min="13574" max="13574" width="21.7109375" style="3" customWidth="1"/>
    <col min="13575" max="13821" width="9.140625" style="3"/>
    <col min="13822" max="13822" width="8.140625" style="3" customWidth="1"/>
    <col min="13823" max="13823" width="22.5703125" style="3" customWidth="1"/>
    <col min="13824" max="13824" width="30.28515625" style="3" customWidth="1"/>
    <col min="13825" max="13825" width="70.140625" style="3" bestFit="1" customWidth="1"/>
    <col min="13826" max="13826" width="58.7109375" style="3" customWidth="1"/>
    <col min="13827" max="13827" width="18.140625" style="3" customWidth="1"/>
    <col min="13828" max="13828" width="21.85546875" style="3" customWidth="1"/>
    <col min="13829" max="13829" width="18.7109375" style="3" customWidth="1"/>
    <col min="13830" max="13830" width="21.7109375" style="3" customWidth="1"/>
    <col min="13831" max="14077" width="9.140625" style="3"/>
    <col min="14078" max="14078" width="8.140625" style="3" customWidth="1"/>
    <col min="14079" max="14079" width="22.5703125" style="3" customWidth="1"/>
    <col min="14080" max="14080" width="30.28515625" style="3" customWidth="1"/>
    <col min="14081" max="14081" width="70.140625" style="3" bestFit="1" customWidth="1"/>
    <col min="14082" max="14082" width="58.7109375" style="3" customWidth="1"/>
    <col min="14083" max="14083" width="18.140625" style="3" customWidth="1"/>
    <col min="14084" max="14084" width="21.85546875" style="3" customWidth="1"/>
    <col min="14085" max="14085" width="18.7109375" style="3" customWidth="1"/>
    <col min="14086" max="14086" width="21.7109375" style="3" customWidth="1"/>
    <col min="14087" max="14333" width="9.140625" style="3"/>
    <col min="14334" max="14334" width="8.140625" style="3" customWidth="1"/>
    <col min="14335" max="14335" width="22.5703125" style="3" customWidth="1"/>
    <col min="14336" max="14336" width="30.28515625" style="3" customWidth="1"/>
    <col min="14337" max="14337" width="70.140625" style="3" bestFit="1" customWidth="1"/>
    <col min="14338" max="14338" width="58.7109375" style="3" customWidth="1"/>
    <col min="14339" max="14339" width="18.140625" style="3" customWidth="1"/>
    <col min="14340" max="14340" width="21.85546875" style="3" customWidth="1"/>
    <col min="14341" max="14341" width="18.7109375" style="3" customWidth="1"/>
    <col min="14342" max="14342" width="21.7109375" style="3" customWidth="1"/>
    <col min="14343" max="14589" width="9.140625" style="3"/>
    <col min="14590" max="14590" width="8.140625" style="3" customWidth="1"/>
    <col min="14591" max="14591" width="22.5703125" style="3" customWidth="1"/>
    <col min="14592" max="14592" width="30.28515625" style="3" customWidth="1"/>
    <col min="14593" max="14593" width="70.140625" style="3" bestFit="1" customWidth="1"/>
    <col min="14594" max="14594" width="58.7109375" style="3" customWidth="1"/>
    <col min="14595" max="14595" width="18.140625" style="3" customWidth="1"/>
    <col min="14596" max="14596" width="21.85546875" style="3" customWidth="1"/>
    <col min="14597" max="14597" width="18.7109375" style="3" customWidth="1"/>
    <col min="14598" max="14598" width="21.7109375" style="3" customWidth="1"/>
    <col min="14599" max="14845" width="9.140625" style="3"/>
    <col min="14846" max="14846" width="8.140625" style="3" customWidth="1"/>
    <col min="14847" max="14847" width="22.5703125" style="3" customWidth="1"/>
    <col min="14848" max="14848" width="30.28515625" style="3" customWidth="1"/>
    <col min="14849" max="14849" width="70.140625" style="3" bestFit="1" customWidth="1"/>
    <col min="14850" max="14850" width="58.7109375" style="3" customWidth="1"/>
    <col min="14851" max="14851" width="18.140625" style="3" customWidth="1"/>
    <col min="14852" max="14852" width="21.85546875" style="3" customWidth="1"/>
    <col min="14853" max="14853" width="18.7109375" style="3" customWidth="1"/>
    <col min="14854" max="14854" width="21.7109375" style="3" customWidth="1"/>
    <col min="14855" max="15101" width="9.140625" style="3"/>
    <col min="15102" max="15102" width="8.140625" style="3" customWidth="1"/>
    <col min="15103" max="15103" width="22.5703125" style="3" customWidth="1"/>
    <col min="15104" max="15104" width="30.28515625" style="3" customWidth="1"/>
    <col min="15105" max="15105" width="70.140625" style="3" bestFit="1" customWidth="1"/>
    <col min="15106" max="15106" width="58.7109375" style="3" customWidth="1"/>
    <col min="15107" max="15107" width="18.140625" style="3" customWidth="1"/>
    <col min="15108" max="15108" width="21.85546875" style="3" customWidth="1"/>
    <col min="15109" max="15109" width="18.7109375" style="3" customWidth="1"/>
    <col min="15110" max="15110" width="21.7109375" style="3" customWidth="1"/>
    <col min="15111" max="15357" width="9.140625" style="3"/>
    <col min="15358" max="15358" width="8.140625" style="3" customWidth="1"/>
    <col min="15359" max="15359" width="22.5703125" style="3" customWidth="1"/>
    <col min="15360" max="15360" width="30.28515625" style="3" customWidth="1"/>
    <col min="15361" max="15361" width="70.140625" style="3" bestFit="1" customWidth="1"/>
    <col min="15362" max="15362" width="58.7109375" style="3" customWidth="1"/>
    <col min="15363" max="15363" width="18.140625" style="3" customWidth="1"/>
    <col min="15364" max="15364" width="21.85546875" style="3" customWidth="1"/>
    <col min="15365" max="15365" width="18.7109375" style="3" customWidth="1"/>
    <col min="15366" max="15366" width="21.7109375" style="3" customWidth="1"/>
    <col min="15367" max="15613" width="9.140625" style="3"/>
    <col min="15614" max="15614" width="8.140625" style="3" customWidth="1"/>
    <col min="15615" max="15615" width="22.5703125" style="3" customWidth="1"/>
    <col min="15616" max="15616" width="30.28515625" style="3" customWidth="1"/>
    <col min="15617" max="15617" width="70.140625" style="3" bestFit="1" customWidth="1"/>
    <col min="15618" max="15618" width="58.7109375" style="3" customWidth="1"/>
    <col min="15619" max="15619" width="18.140625" style="3" customWidth="1"/>
    <col min="15620" max="15620" width="21.85546875" style="3" customWidth="1"/>
    <col min="15621" max="15621" width="18.7109375" style="3" customWidth="1"/>
    <col min="15622" max="15622" width="21.7109375" style="3" customWidth="1"/>
    <col min="15623" max="15869" width="9.140625" style="3"/>
    <col min="15870" max="15870" width="8.140625" style="3" customWidth="1"/>
    <col min="15871" max="15871" width="22.5703125" style="3" customWidth="1"/>
    <col min="15872" max="15872" width="30.28515625" style="3" customWidth="1"/>
    <col min="15873" max="15873" width="70.140625" style="3" bestFit="1" customWidth="1"/>
    <col min="15874" max="15874" width="58.7109375" style="3" customWidth="1"/>
    <col min="15875" max="15875" width="18.140625" style="3" customWidth="1"/>
    <col min="15876" max="15876" width="21.85546875" style="3" customWidth="1"/>
    <col min="15877" max="15877" width="18.7109375" style="3" customWidth="1"/>
    <col min="15878" max="15878" width="21.7109375" style="3" customWidth="1"/>
    <col min="15879" max="16125" width="9.140625" style="3"/>
    <col min="16126" max="16126" width="8.140625" style="3" customWidth="1"/>
    <col min="16127" max="16127" width="22.5703125" style="3" customWidth="1"/>
    <col min="16128" max="16128" width="30.28515625" style="3" customWidth="1"/>
    <col min="16129" max="16129" width="70.140625" style="3" bestFit="1" customWidth="1"/>
    <col min="16130" max="16130" width="58.7109375" style="3" customWidth="1"/>
    <col min="16131" max="16131" width="18.140625" style="3" customWidth="1"/>
    <col min="16132" max="16132" width="21.85546875" style="3" customWidth="1"/>
    <col min="16133" max="16133" width="18.7109375" style="3" customWidth="1"/>
    <col min="16134" max="16134" width="21.7109375" style="3" customWidth="1"/>
    <col min="16135" max="16384" width="9.140625" style="3"/>
  </cols>
  <sheetData>
    <row r="1" spans="1:11" ht="21.7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1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11" ht="21.75" thickBot="1">
      <c r="B4" s="5"/>
      <c r="C4" s="5"/>
      <c r="D4" s="6"/>
      <c r="E4" s="6"/>
      <c r="F4" s="5"/>
      <c r="G4" s="6"/>
      <c r="H4" s="6"/>
      <c r="I4" s="7"/>
    </row>
    <row r="5" spans="1:11" ht="47.25" customHeight="1">
      <c r="A5" s="8" t="s">
        <v>3</v>
      </c>
      <c r="B5" s="9" t="s">
        <v>4</v>
      </c>
      <c r="C5" s="9" t="s">
        <v>4</v>
      </c>
      <c r="D5" s="9" t="s">
        <v>5</v>
      </c>
      <c r="E5" s="9" t="s">
        <v>6</v>
      </c>
      <c r="F5" s="9" t="s">
        <v>7</v>
      </c>
      <c r="G5" s="10" t="s">
        <v>8</v>
      </c>
      <c r="H5" s="10"/>
      <c r="I5" s="11" t="s">
        <v>9</v>
      </c>
    </row>
    <row r="6" spans="1:11">
      <c r="A6" s="12"/>
      <c r="B6" s="13"/>
      <c r="C6" s="13"/>
      <c r="D6" s="13"/>
      <c r="E6" s="13"/>
      <c r="F6" s="13"/>
      <c r="G6" s="14" t="s">
        <v>10</v>
      </c>
      <c r="H6" s="14" t="s">
        <v>11</v>
      </c>
      <c r="I6" s="15"/>
    </row>
    <row r="7" spans="1:11">
      <c r="A7" s="16">
        <v>1</v>
      </c>
      <c r="B7" s="17" t="s">
        <v>12</v>
      </c>
      <c r="C7" s="18" t="str">
        <f>LEFT(B7,8) &amp; "****"</f>
        <v>38007001****</v>
      </c>
      <c r="D7" s="19" t="s">
        <v>13</v>
      </c>
      <c r="E7" s="20" t="s">
        <v>14</v>
      </c>
      <c r="F7" s="21">
        <v>60</v>
      </c>
      <c r="G7" s="22">
        <v>244264</v>
      </c>
      <c r="H7" s="23" t="s">
        <v>15</v>
      </c>
      <c r="I7" s="24" t="s">
        <v>16</v>
      </c>
    </row>
    <row r="8" spans="1:11" s="31" customFormat="1">
      <c r="A8" s="16">
        <v>2</v>
      </c>
      <c r="B8" s="25" t="s">
        <v>17</v>
      </c>
      <c r="C8" s="18" t="str">
        <f>LEFT(B8,8) &amp; "****"</f>
        <v>01055360****</v>
      </c>
      <c r="D8" s="26" t="s">
        <v>18</v>
      </c>
      <c r="E8" s="27" t="s">
        <v>19</v>
      </c>
      <c r="F8" s="28">
        <v>12200</v>
      </c>
      <c r="G8" s="29">
        <v>45964</v>
      </c>
      <c r="H8" s="27" t="s">
        <v>20</v>
      </c>
      <c r="I8" s="24" t="s">
        <v>16</v>
      </c>
      <c r="J8" s="30"/>
    </row>
    <row r="9" spans="1:11" s="31" customFormat="1">
      <c r="A9" s="16">
        <v>3</v>
      </c>
      <c r="B9" s="17" t="s">
        <v>21</v>
      </c>
      <c r="C9" s="18" t="str">
        <f>LEFT(B9,8) &amp; "****"</f>
        <v>39399002****</v>
      </c>
      <c r="D9" s="19" t="s">
        <v>22</v>
      </c>
      <c r="E9" s="20" t="s">
        <v>23</v>
      </c>
      <c r="F9" s="21">
        <v>3000</v>
      </c>
      <c r="G9" s="22">
        <v>244293</v>
      </c>
      <c r="H9" s="23" t="s">
        <v>24</v>
      </c>
      <c r="I9" s="24" t="s">
        <v>16</v>
      </c>
      <c r="J9" s="30"/>
    </row>
    <row r="10" spans="1:11" s="31" customFormat="1">
      <c r="A10" s="16">
        <v>4</v>
      </c>
      <c r="B10" s="17" t="s">
        <v>25</v>
      </c>
      <c r="C10" s="18" t="str">
        <f>LEFT(B10,8) &amp; "****"</f>
        <v>39305009****</v>
      </c>
      <c r="D10" s="19" t="s">
        <v>26</v>
      </c>
      <c r="E10" s="20" t="s">
        <v>27</v>
      </c>
      <c r="F10" s="21">
        <v>1000</v>
      </c>
      <c r="G10" s="22">
        <v>244293</v>
      </c>
      <c r="H10" s="23" t="s">
        <v>28</v>
      </c>
      <c r="I10" s="24" t="s">
        <v>16</v>
      </c>
      <c r="J10" s="30"/>
    </row>
    <row r="11" spans="1:11" s="31" customFormat="1">
      <c r="A11" s="16">
        <v>5</v>
      </c>
      <c r="B11" s="17" t="s">
        <v>29</v>
      </c>
      <c r="C11" s="18" t="str">
        <f>LEFT(B11,8) &amp; "****"</f>
        <v>09035430****</v>
      </c>
      <c r="D11" s="32" t="s">
        <v>30</v>
      </c>
      <c r="E11" s="33" t="s">
        <v>31</v>
      </c>
      <c r="F11" s="21">
        <v>100</v>
      </c>
      <c r="G11" s="34">
        <v>244295</v>
      </c>
      <c r="H11" s="23" t="s">
        <v>32</v>
      </c>
      <c r="I11" s="24" t="s">
        <v>16</v>
      </c>
      <c r="J11" s="30"/>
    </row>
    <row r="12" spans="1:11" s="31" customFormat="1">
      <c r="A12" s="16">
        <v>6</v>
      </c>
      <c r="B12" s="35" t="s">
        <v>17</v>
      </c>
      <c r="C12" s="18" t="str">
        <f>LEFT(B12,8) &amp; "****"</f>
        <v>01055360****</v>
      </c>
      <c r="D12" s="26" t="s">
        <v>18</v>
      </c>
      <c r="E12" s="27" t="s">
        <v>33</v>
      </c>
      <c r="F12" s="36">
        <v>12200</v>
      </c>
      <c r="G12" s="29">
        <v>45992</v>
      </c>
      <c r="H12" s="27" t="s">
        <v>34</v>
      </c>
      <c r="I12" s="24" t="s">
        <v>16</v>
      </c>
      <c r="J12" s="30"/>
    </row>
    <row r="13" spans="1:11" s="31" customFormat="1">
      <c r="A13" s="16">
        <v>7</v>
      </c>
      <c r="B13" s="18" t="s">
        <v>35</v>
      </c>
      <c r="C13" s="18" t="str">
        <f>LEFT(B13,8) &amp; "****"</f>
        <v>39203004****</v>
      </c>
      <c r="D13" s="37" t="s">
        <v>36</v>
      </c>
      <c r="E13" s="38" t="s">
        <v>37</v>
      </c>
      <c r="F13" s="39">
        <v>6000</v>
      </c>
      <c r="G13" s="40">
        <v>46020</v>
      </c>
      <c r="H13" s="41" t="s">
        <v>38</v>
      </c>
      <c r="I13" s="24" t="s">
        <v>16</v>
      </c>
      <c r="J13" s="30"/>
    </row>
    <row r="14" spans="1:11" s="31" customFormat="1">
      <c r="A14" s="16">
        <v>8</v>
      </c>
      <c r="B14" s="42" t="s">
        <v>39</v>
      </c>
      <c r="C14" s="18" t="str">
        <f>LEFT(B14,8) &amp; "****"</f>
        <v>05035680****</v>
      </c>
      <c r="D14" s="43" t="s">
        <v>40</v>
      </c>
      <c r="E14" s="44" t="s">
        <v>41</v>
      </c>
      <c r="F14" s="45">
        <v>100</v>
      </c>
      <c r="G14" s="46">
        <v>244354</v>
      </c>
      <c r="H14" s="47" t="s">
        <v>42</v>
      </c>
      <c r="I14" s="24" t="s">
        <v>16</v>
      </c>
      <c r="J14" s="30"/>
    </row>
    <row r="15" spans="1:11" s="31" customFormat="1">
      <c r="A15" s="16">
        <v>9</v>
      </c>
      <c r="B15" s="17" t="s">
        <v>25</v>
      </c>
      <c r="C15" s="18" t="str">
        <f>LEFT(B15,8) &amp; "****"</f>
        <v>39305009****</v>
      </c>
      <c r="D15" s="32" t="s">
        <v>43</v>
      </c>
      <c r="E15" s="33" t="s">
        <v>44</v>
      </c>
      <c r="F15" s="48">
        <v>1000</v>
      </c>
      <c r="G15" s="34">
        <v>244354</v>
      </c>
      <c r="H15" s="23" t="s">
        <v>45</v>
      </c>
      <c r="I15" s="24" t="s">
        <v>16</v>
      </c>
      <c r="J15" s="30"/>
    </row>
    <row r="16" spans="1:11" s="31" customFormat="1">
      <c r="A16" s="16">
        <v>10</v>
      </c>
      <c r="B16" s="49" t="s">
        <v>46</v>
      </c>
      <c r="C16" s="18" t="str">
        <f>LEFT(B16,8) &amp; "****"</f>
        <v>04055400****</v>
      </c>
      <c r="D16" s="50" t="s">
        <v>47</v>
      </c>
      <c r="E16" s="51" t="s">
        <v>48</v>
      </c>
      <c r="F16" s="52">
        <v>350</v>
      </c>
      <c r="G16" s="53">
        <v>46027</v>
      </c>
      <c r="H16" s="47" t="s">
        <v>49</v>
      </c>
      <c r="I16" s="24" t="s">
        <v>16</v>
      </c>
      <c r="J16" s="2"/>
      <c r="K16" s="3"/>
    </row>
    <row r="17" spans="1:11" s="31" customFormat="1">
      <c r="A17" s="16">
        <v>11</v>
      </c>
      <c r="B17" s="23" t="s">
        <v>50</v>
      </c>
      <c r="C17" s="18" t="str">
        <f>LEFT(B17,8) &amp; "****"</f>
        <v>01055490****</v>
      </c>
      <c r="D17" s="54" t="s">
        <v>51</v>
      </c>
      <c r="E17" s="55" t="s">
        <v>52</v>
      </c>
      <c r="F17" s="56">
        <v>14445</v>
      </c>
      <c r="G17" s="57">
        <v>46029</v>
      </c>
      <c r="H17" s="58" t="s">
        <v>53</v>
      </c>
      <c r="I17" s="24" t="s">
        <v>16</v>
      </c>
      <c r="J17" s="2"/>
      <c r="K17" s="3"/>
    </row>
    <row r="18" spans="1:11" s="31" customFormat="1">
      <c r="A18" s="16">
        <v>12</v>
      </c>
      <c r="B18" s="59" t="s">
        <v>54</v>
      </c>
      <c r="C18" s="18" t="str">
        <f>LEFT(B18,8) &amp; "****"</f>
        <v>01255490****</v>
      </c>
      <c r="D18" s="54" t="s">
        <v>55</v>
      </c>
      <c r="E18" s="55" t="s">
        <v>56</v>
      </c>
      <c r="F18" s="56">
        <v>10700</v>
      </c>
      <c r="G18" s="57">
        <v>46029</v>
      </c>
      <c r="H18" s="58" t="s">
        <v>57</v>
      </c>
      <c r="I18" s="24" t="s">
        <v>16</v>
      </c>
      <c r="J18" s="30"/>
    </row>
    <row r="19" spans="1:11" s="31" customFormat="1">
      <c r="A19" s="16">
        <v>13</v>
      </c>
      <c r="B19" s="60" t="s">
        <v>58</v>
      </c>
      <c r="C19" s="18" t="str">
        <f>LEFT(B19,8) &amp; "****"</f>
        <v>01055460****</v>
      </c>
      <c r="D19" s="61" t="s">
        <v>59</v>
      </c>
      <c r="E19" s="62" t="s">
        <v>60</v>
      </c>
      <c r="F19" s="63">
        <v>99082</v>
      </c>
      <c r="G19" s="29">
        <v>46029</v>
      </c>
      <c r="H19" s="64" t="s">
        <v>61</v>
      </c>
      <c r="I19" s="24" t="s">
        <v>16</v>
      </c>
      <c r="J19" s="30"/>
    </row>
    <row r="20" spans="1:11" s="31" customFormat="1">
      <c r="A20" s="16">
        <v>14</v>
      </c>
      <c r="B20" s="35" t="s">
        <v>17</v>
      </c>
      <c r="C20" s="18" t="str">
        <f>LEFT(B20,8) &amp; "****"</f>
        <v>01055360****</v>
      </c>
      <c r="D20" s="26" t="s">
        <v>18</v>
      </c>
      <c r="E20" s="27" t="s">
        <v>62</v>
      </c>
      <c r="F20" s="36">
        <v>9300</v>
      </c>
      <c r="G20" s="29">
        <v>46029</v>
      </c>
      <c r="H20" s="27" t="s">
        <v>63</v>
      </c>
      <c r="I20" s="24" t="s">
        <v>16</v>
      </c>
      <c r="J20" s="65"/>
    </row>
    <row r="21" spans="1:11" s="31" customFormat="1">
      <c r="A21" s="16">
        <v>15</v>
      </c>
      <c r="B21" s="42" t="s">
        <v>64</v>
      </c>
      <c r="C21" s="18" t="str">
        <f>LEFT(B21,8) &amp; "****"</f>
        <v>01075440****</v>
      </c>
      <c r="D21" s="43" t="s">
        <v>65</v>
      </c>
      <c r="E21" s="47" t="s">
        <v>66</v>
      </c>
      <c r="F21" s="45">
        <v>3943</v>
      </c>
      <c r="G21" s="46">
        <v>244356</v>
      </c>
      <c r="H21" s="47" t="s">
        <v>67</v>
      </c>
      <c r="I21" s="24" t="s">
        <v>16</v>
      </c>
      <c r="J21" s="65"/>
    </row>
    <row r="22" spans="1:11" s="31" customFormat="1">
      <c r="A22" s="16">
        <v>16</v>
      </c>
      <c r="B22" s="17" t="s">
        <v>29</v>
      </c>
      <c r="C22" s="18" t="str">
        <f>LEFT(B22,8) &amp; "****"</f>
        <v>09035430****</v>
      </c>
      <c r="D22" s="32" t="s">
        <v>30</v>
      </c>
      <c r="E22" s="33" t="s">
        <v>31</v>
      </c>
      <c r="F22" s="48">
        <v>100</v>
      </c>
      <c r="G22" s="34">
        <v>244357</v>
      </c>
      <c r="H22" s="23" t="s">
        <v>68</v>
      </c>
      <c r="I22" s="24" t="s">
        <v>16</v>
      </c>
      <c r="J22" s="30"/>
    </row>
    <row r="23" spans="1:11" s="31" customFormat="1">
      <c r="A23" s="16">
        <v>17</v>
      </c>
      <c r="B23" s="59" t="s">
        <v>69</v>
      </c>
      <c r="C23" s="18" t="str">
        <f>LEFT(B23,8) &amp; "****"</f>
        <v>31009025****</v>
      </c>
      <c r="D23" s="66" t="s">
        <v>70</v>
      </c>
      <c r="E23" s="58" t="s">
        <v>71</v>
      </c>
      <c r="F23" s="67">
        <v>1040</v>
      </c>
      <c r="G23" s="68">
        <v>244357</v>
      </c>
      <c r="H23" s="58" t="s">
        <v>72</v>
      </c>
      <c r="I23" s="24" t="s">
        <v>16</v>
      </c>
      <c r="J23" s="30"/>
    </row>
    <row r="24" spans="1:11" s="31" customFormat="1">
      <c r="A24" s="16">
        <v>18</v>
      </c>
      <c r="B24" s="42" t="s">
        <v>73</v>
      </c>
      <c r="C24" s="18" t="str">
        <f>LEFT(B24,8) &amp; "****"</f>
        <v>14615589****</v>
      </c>
      <c r="D24" s="43" t="s">
        <v>74</v>
      </c>
      <c r="E24" s="47" t="s">
        <v>75</v>
      </c>
      <c r="F24" s="45">
        <v>440</v>
      </c>
      <c r="G24" s="69">
        <v>244361</v>
      </c>
      <c r="H24" s="47" t="s">
        <v>76</v>
      </c>
      <c r="I24" s="24" t="s">
        <v>16</v>
      </c>
      <c r="J24" s="30"/>
    </row>
    <row r="25" spans="1:11" s="31" customFormat="1">
      <c r="A25" s="16">
        <v>19</v>
      </c>
      <c r="B25" s="42" t="s">
        <v>77</v>
      </c>
      <c r="C25" s="18" t="str">
        <f>LEFT(B25,8) &amp; "****"</f>
        <v>09940004****</v>
      </c>
      <c r="D25" s="43" t="s">
        <v>78</v>
      </c>
      <c r="E25" s="47" t="s">
        <v>79</v>
      </c>
      <c r="F25" s="45">
        <v>400</v>
      </c>
      <c r="G25" s="70">
        <v>46034</v>
      </c>
      <c r="H25" s="47" t="s">
        <v>80</v>
      </c>
      <c r="I25" s="24" t="s">
        <v>16</v>
      </c>
      <c r="J25" s="30"/>
    </row>
    <row r="26" spans="1:11" s="31" customFormat="1">
      <c r="A26" s="16">
        <v>20</v>
      </c>
      <c r="B26" s="71" t="s">
        <v>81</v>
      </c>
      <c r="C26" s="18" t="str">
        <f>LEFT(B26,8) &amp; "****"</f>
        <v>01055511****</v>
      </c>
      <c r="D26" s="72" t="s">
        <v>82</v>
      </c>
      <c r="E26" s="73" t="s">
        <v>83</v>
      </c>
      <c r="F26" s="74">
        <v>17002.3</v>
      </c>
      <c r="G26" s="75">
        <v>46034</v>
      </c>
      <c r="H26" s="76" t="s">
        <v>84</v>
      </c>
      <c r="I26" s="24" t="s">
        <v>16</v>
      </c>
      <c r="J26" s="30"/>
    </row>
    <row r="27" spans="1:11" s="31" customFormat="1">
      <c r="A27" s="16">
        <v>21</v>
      </c>
      <c r="B27" s="71" t="s">
        <v>81</v>
      </c>
      <c r="C27" s="18" t="str">
        <f>LEFT(B27,8) &amp; "****"</f>
        <v>01055511****</v>
      </c>
      <c r="D27" s="72" t="s">
        <v>82</v>
      </c>
      <c r="E27" s="73" t="s">
        <v>85</v>
      </c>
      <c r="F27" s="77">
        <v>27124.5</v>
      </c>
      <c r="G27" s="75">
        <v>46034</v>
      </c>
      <c r="H27" s="76" t="s">
        <v>86</v>
      </c>
      <c r="I27" s="24" t="s">
        <v>16</v>
      </c>
      <c r="J27" s="30"/>
    </row>
    <row r="28" spans="1:11" s="31" customFormat="1">
      <c r="A28" s="16">
        <v>22</v>
      </c>
      <c r="B28" s="78" t="s">
        <v>87</v>
      </c>
      <c r="C28" s="18" t="str">
        <f>LEFT(B28,8) &amp; "****"</f>
        <v>01255380****</v>
      </c>
      <c r="D28" s="27" t="s">
        <v>88</v>
      </c>
      <c r="E28" s="79" t="s">
        <v>89</v>
      </c>
      <c r="F28" s="80">
        <v>14300</v>
      </c>
      <c r="G28" s="81">
        <v>46034</v>
      </c>
      <c r="H28" s="82" t="s">
        <v>90</v>
      </c>
      <c r="I28" s="24" t="s">
        <v>16</v>
      </c>
      <c r="J28" s="30"/>
    </row>
    <row r="29" spans="1:11" s="31" customFormat="1">
      <c r="A29" s="16">
        <v>23</v>
      </c>
      <c r="B29" s="83" t="s">
        <v>91</v>
      </c>
      <c r="C29" s="18" t="str">
        <f>LEFT(B29,8) &amp; "****"</f>
        <v>01055550****</v>
      </c>
      <c r="D29" s="84" t="s">
        <v>92</v>
      </c>
      <c r="E29" s="85" t="s">
        <v>93</v>
      </c>
      <c r="F29" s="86">
        <v>91271</v>
      </c>
      <c r="G29" s="87">
        <v>46035</v>
      </c>
      <c r="H29" s="85" t="s">
        <v>94</v>
      </c>
      <c r="I29" s="24" t="s">
        <v>16</v>
      </c>
      <c r="J29" s="30"/>
    </row>
    <row r="30" spans="1:11" s="31" customFormat="1">
      <c r="A30" s="16">
        <v>24</v>
      </c>
      <c r="B30" s="88" t="s">
        <v>91</v>
      </c>
      <c r="C30" s="18" t="str">
        <f>LEFT(B30,8) &amp; "****"</f>
        <v>01055550****</v>
      </c>
      <c r="D30" s="89" t="s">
        <v>92</v>
      </c>
      <c r="E30" s="90" t="s">
        <v>95</v>
      </c>
      <c r="F30" s="91">
        <v>30816</v>
      </c>
      <c r="G30" s="57">
        <v>46037</v>
      </c>
      <c r="H30" s="92" t="s">
        <v>96</v>
      </c>
      <c r="I30" s="24" t="s">
        <v>16</v>
      </c>
      <c r="J30" s="30"/>
    </row>
    <row r="31" spans="1:11" s="31" customFormat="1">
      <c r="A31" s="16">
        <v>25</v>
      </c>
      <c r="B31" s="60" t="s">
        <v>97</v>
      </c>
      <c r="C31" s="18" t="str">
        <f>LEFT(B31,8) &amp; "****"</f>
        <v>09940001****</v>
      </c>
      <c r="D31" s="62" t="s">
        <v>98</v>
      </c>
      <c r="E31" s="62" t="s">
        <v>99</v>
      </c>
      <c r="F31" s="63">
        <v>18575.2</v>
      </c>
      <c r="G31" s="29">
        <v>46038</v>
      </c>
      <c r="H31" s="93" t="s">
        <v>100</v>
      </c>
      <c r="I31" s="24" t="s">
        <v>16</v>
      </c>
      <c r="J31" s="30"/>
    </row>
    <row r="32" spans="1:11" s="31" customFormat="1">
      <c r="A32" s="16">
        <v>26</v>
      </c>
      <c r="B32" s="60" t="s">
        <v>101</v>
      </c>
      <c r="C32" s="18" t="str">
        <f>LEFT(B32,8) &amp; "****"</f>
        <v>11007014****</v>
      </c>
      <c r="D32" s="94" t="s">
        <v>102</v>
      </c>
      <c r="E32" s="94" t="s">
        <v>103</v>
      </c>
      <c r="F32" s="95">
        <v>2510</v>
      </c>
      <c r="G32" s="29">
        <v>46038</v>
      </c>
      <c r="H32" s="96" t="s">
        <v>104</v>
      </c>
      <c r="I32" s="24" t="s">
        <v>16</v>
      </c>
      <c r="J32" s="30"/>
    </row>
    <row r="33" spans="1:14" s="31" customFormat="1">
      <c r="A33" s="16">
        <v>27</v>
      </c>
      <c r="B33" s="42" t="s">
        <v>105</v>
      </c>
      <c r="C33" s="18" t="str">
        <f>LEFT(B33,8) &amp; "****"</f>
        <v>35099009****</v>
      </c>
      <c r="D33" s="43" t="s">
        <v>106</v>
      </c>
      <c r="E33" s="47" t="s">
        <v>107</v>
      </c>
      <c r="F33" s="45">
        <v>5000</v>
      </c>
      <c r="G33" s="70">
        <v>46042</v>
      </c>
      <c r="H33" s="47" t="s">
        <v>108</v>
      </c>
      <c r="I33" s="24" t="s">
        <v>16</v>
      </c>
      <c r="J33" s="30"/>
    </row>
    <row r="34" spans="1:14" s="31" customFormat="1">
      <c r="A34" s="16">
        <v>28</v>
      </c>
      <c r="B34" s="42" t="s">
        <v>109</v>
      </c>
      <c r="C34" s="18" t="str">
        <f>LEFT(B34,8) &amp; "****"</f>
        <v>05035200****</v>
      </c>
      <c r="D34" s="43" t="s">
        <v>110</v>
      </c>
      <c r="E34" s="47" t="s">
        <v>66</v>
      </c>
      <c r="F34" s="45">
        <v>13355</v>
      </c>
      <c r="G34" s="70">
        <v>46042</v>
      </c>
      <c r="H34" s="47" t="s">
        <v>111</v>
      </c>
      <c r="I34" s="24" t="s">
        <v>16</v>
      </c>
      <c r="J34" s="30"/>
    </row>
    <row r="35" spans="1:14" s="31" customFormat="1">
      <c r="A35" s="16">
        <v>29</v>
      </c>
      <c r="B35" s="97" t="s">
        <v>112</v>
      </c>
      <c r="C35" s="18" t="str">
        <f>LEFT(B35,8) &amp; "****"</f>
        <v>01035610****</v>
      </c>
      <c r="D35" s="89" t="s">
        <v>113</v>
      </c>
      <c r="E35" s="90" t="s">
        <v>114</v>
      </c>
      <c r="F35" s="91">
        <v>5200.2</v>
      </c>
      <c r="G35" s="57">
        <v>46042</v>
      </c>
      <c r="H35" s="54" t="s">
        <v>115</v>
      </c>
      <c r="I35" s="24" t="s">
        <v>16</v>
      </c>
      <c r="J35" s="30"/>
    </row>
    <row r="36" spans="1:14" s="31" customFormat="1">
      <c r="A36" s="16">
        <v>30</v>
      </c>
      <c r="B36" s="60" t="s">
        <v>116</v>
      </c>
      <c r="C36" s="18" t="str">
        <f>LEFT(B36,8) &amp; "****"</f>
        <v>01235540****</v>
      </c>
      <c r="D36" s="62" t="s">
        <v>117</v>
      </c>
      <c r="E36" s="62" t="s">
        <v>118</v>
      </c>
      <c r="F36" s="63">
        <v>55640</v>
      </c>
      <c r="G36" s="29">
        <v>46043</v>
      </c>
      <c r="H36" s="92" t="s">
        <v>119</v>
      </c>
      <c r="I36" s="24" t="s">
        <v>16</v>
      </c>
      <c r="J36" s="30"/>
    </row>
    <row r="37" spans="1:14" s="31" customFormat="1">
      <c r="A37" s="16">
        <v>31</v>
      </c>
      <c r="B37" s="98"/>
      <c r="C37" s="18" t="str">
        <f>LEFT(B37,8) &amp; "****"</f>
        <v>****</v>
      </c>
      <c r="D37" s="54" t="s">
        <v>120</v>
      </c>
      <c r="E37" s="90" t="s">
        <v>121</v>
      </c>
      <c r="F37" s="99">
        <v>200</v>
      </c>
      <c r="G37" s="57">
        <v>46045</v>
      </c>
      <c r="H37" s="100" t="s">
        <v>122</v>
      </c>
      <c r="I37" s="24" t="s">
        <v>16</v>
      </c>
      <c r="J37" s="30"/>
    </row>
    <row r="38" spans="1:14" s="31" customFormat="1">
      <c r="A38" s="16">
        <v>32</v>
      </c>
      <c r="B38" s="101" t="s">
        <v>123</v>
      </c>
      <c r="C38" s="18" t="str">
        <f>LEFT(B38,8) &amp; "****"</f>
        <v xml:space="preserve">	0105525****</v>
      </c>
      <c r="D38" s="62" t="s">
        <v>124</v>
      </c>
      <c r="E38" s="62" t="s">
        <v>125</v>
      </c>
      <c r="F38" s="63">
        <v>48000</v>
      </c>
      <c r="G38" s="29">
        <v>46045</v>
      </c>
      <c r="H38" s="93" t="s">
        <v>126</v>
      </c>
      <c r="I38" s="24" t="s">
        <v>16</v>
      </c>
      <c r="J38" s="30"/>
    </row>
    <row r="39" spans="1:14" s="31" customFormat="1">
      <c r="A39" s="16">
        <v>33</v>
      </c>
      <c r="B39" s="101" t="s">
        <v>127</v>
      </c>
      <c r="C39" s="18" t="str">
        <f>LEFT(B39,8) &amp; "****"</f>
        <v xml:space="preserve">	0135562****</v>
      </c>
      <c r="D39" s="62" t="s">
        <v>128</v>
      </c>
      <c r="E39" s="62" t="s">
        <v>129</v>
      </c>
      <c r="F39" s="102">
        <v>13054</v>
      </c>
      <c r="G39" s="29">
        <v>46048</v>
      </c>
      <c r="H39" s="93" t="s">
        <v>130</v>
      </c>
      <c r="I39" s="24" t="s">
        <v>16</v>
      </c>
      <c r="J39" s="30"/>
    </row>
    <row r="40" spans="1:14" s="31" customFormat="1">
      <c r="A40" s="16">
        <v>34</v>
      </c>
      <c r="B40" s="103" t="s">
        <v>131</v>
      </c>
      <c r="C40" s="18" t="str">
        <f>LEFT(B40,8) &amp; "****"</f>
        <v>31408002****</v>
      </c>
      <c r="D40" s="37" t="s">
        <v>132</v>
      </c>
      <c r="E40" s="38" t="s">
        <v>133</v>
      </c>
      <c r="F40" s="39">
        <v>8281.7999999999993</v>
      </c>
      <c r="G40" s="40">
        <v>46049</v>
      </c>
      <c r="H40" s="41" t="s">
        <v>134</v>
      </c>
      <c r="I40" s="24" t="s">
        <v>16</v>
      </c>
      <c r="J40" s="30"/>
    </row>
    <row r="41" spans="1:14" s="31" customFormat="1">
      <c r="A41" s="16">
        <v>35</v>
      </c>
      <c r="B41" s="104" t="s">
        <v>135</v>
      </c>
      <c r="C41" s="18" t="str">
        <f>LEFT(B41,8) &amp; "****"</f>
        <v>01035490****</v>
      </c>
      <c r="D41" s="105" t="s">
        <v>136</v>
      </c>
      <c r="E41" s="106" t="s">
        <v>137</v>
      </c>
      <c r="F41" s="107">
        <v>33244.9</v>
      </c>
      <c r="G41" s="68">
        <v>244376</v>
      </c>
      <c r="H41" s="108" t="s">
        <v>138</v>
      </c>
      <c r="I41" s="24" t="s">
        <v>16</v>
      </c>
      <c r="J41" s="30"/>
    </row>
    <row r="42" spans="1:14" s="31" customFormat="1">
      <c r="A42" s="16">
        <v>36</v>
      </c>
      <c r="B42" s="109" t="s">
        <v>64</v>
      </c>
      <c r="C42" s="18" t="str">
        <f>LEFT(B42,8) &amp; "****"</f>
        <v>01075440****</v>
      </c>
      <c r="D42" s="32" t="s">
        <v>139</v>
      </c>
      <c r="E42" s="33" t="s">
        <v>140</v>
      </c>
      <c r="F42" s="110">
        <v>2651</v>
      </c>
      <c r="G42" s="34">
        <v>244377</v>
      </c>
      <c r="H42" s="23" t="s">
        <v>141</v>
      </c>
      <c r="I42" s="24" t="s">
        <v>16</v>
      </c>
      <c r="J42" s="30"/>
    </row>
    <row r="43" spans="1:14" s="31" customFormat="1">
      <c r="A43" s="16">
        <v>37</v>
      </c>
      <c r="B43" s="111" t="s">
        <v>142</v>
      </c>
      <c r="C43" s="18" t="str">
        <f>LEFT(B43,8) &amp; "****"</f>
        <v>01055340****</v>
      </c>
      <c r="D43" s="112" t="s">
        <v>143</v>
      </c>
      <c r="E43" s="64" t="s">
        <v>144</v>
      </c>
      <c r="F43" s="113">
        <v>17976</v>
      </c>
      <c r="G43" s="87">
        <v>46050</v>
      </c>
      <c r="H43" s="114" t="s">
        <v>145</v>
      </c>
      <c r="I43" s="24" t="s">
        <v>16</v>
      </c>
      <c r="J43" s="30"/>
    </row>
    <row r="44" spans="1:14" s="31" customFormat="1">
      <c r="A44" s="16">
        <v>38</v>
      </c>
      <c r="B44" s="109" t="s">
        <v>146</v>
      </c>
      <c r="C44" s="18" t="str">
        <f>LEFT(B44,8) &amp; "****"</f>
        <v>09055260****</v>
      </c>
      <c r="D44" s="32" t="s">
        <v>147</v>
      </c>
      <c r="E44" s="33" t="s">
        <v>148</v>
      </c>
      <c r="F44" s="110">
        <v>1607.68</v>
      </c>
      <c r="G44" s="34">
        <v>244379</v>
      </c>
      <c r="H44" s="33" t="s">
        <v>149</v>
      </c>
      <c r="I44" s="24" t="s">
        <v>16</v>
      </c>
      <c r="J44" s="30"/>
    </row>
    <row r="45" spans="1:14" s="31" customFormat="1">
      <c r="A45" s="16">
        <v>39</v>
      </c>
      <c r="B45" s="49" t="s">
        <v>46</v>
      </c>
      <c r="C45" s="18" t="str">
        <f>LEFT(B45,8) &amp; "****"</f>
        <v>04055400****</v>
      </c>
      <c r="D45" s="50" t="s">
        <v>47</v>
      </c>
      <c r="E45" s="51" t="s">
        <v>48</v>
      </c>
      <c r="F45" s="52">
        <v>420</v>
      </c>
      <c r="G45" s="70">
        <v>46055</v>
      </c>
      <c r="H45" s="47" t="s">
        <v>150</v>
      </c>
      <c r="I45" s="24" t="s">
        <v>16</v>
      </c>
      <c r="J45" s="30"/>
    </row>
    <row r="46" spans="1:14" s="31" customFormat="1">
      <c r="A46" s="16">
        <v>40</v>
      </c>
      <c r="B46" s="115" t="s">
        <v>39</v>
      </c>
      <c r="C46" s="18" t="str">
        <f>LEFT(B46,8) &amp; "****"</f>
        <v>05035680****</v>
      </c>
      <c r="D46" s="116" t="s">
        <v>40</v>
      </c>
      <c r="E46" s="44" t="s">
        <v>41</v>
      </c>
      <c r="F46" s="117">
        <v>90</v>
      </c>
      <c r="G46" s="70">
        <v>46055</v>
      </c>
      <c r="H46" s="118" t="s">
        <v>151</v>
      </c>
      <c r="I46" s="24" t="s">
        <v>16</v>
      </c>
      <c r="J46" s="2"/>
      <c r="K46" s="3"/>
      <c r="L46" s="3"/>
      <c r="M46" s="3"/>
      <c r="N46" s="3"/>
    </row>
    <row r="47" spans="1:14" s="31" customFormat="1">
      <c r="A47" s="16">
        <v>41</v>
      </c>
      <c r="B47" s="35" t="s">
        <v>17</v>
      </c>
      <c r="C47" s="18" t="str">
        <f>LEFT(B47,8) &amp; "****"</f>
        <v>01055360****</v>
      </c>
      <c r="D47" s="26" t="s">
        <v>18</v>
      </c>
      <c r="E47" s="27" t="s">
        <v>152</v>
      </c>
      <c r="F47" s="119">
        <v>7600</v>
      </c>
      <c r="G47" s="29">
        <v>46055</v>
      </c>
      <c r="H47" s="27" t="s">
        <v>153</v>
      </c>
      <c r="I47" s="24" t="s">
        <v>16</v>
      </c>
      <c r="J47" s="2"/>
      <c r="K47" s="3"/>
      <c r="L47" s="3"/>
      <c r="M47" s="3"/>
      <c r="N47" s="3"/>
    </row>
    <row r="48" spans="1:14" s="31" customFormat="1">
      <c r="A48" s="16">
        <v>42</v>
      </c>
      <c r="B48" s="120" t="s">
        <v>154</v>
      </c>
      <c r="C48" s="18" t="str">
        <f>LEFT(B48,8) &amp; "****"</f>
        <v>01055371****</v>
      </c>
      <c r="D48" s="121" t="s">
        <v>155</v>
      </c>
      <c r="E48" s="47" t="s">
        <v>156</v>
      </c>
      <c r="F48" s="122">
        <v>9900</v>
      </c>
      <c r="G48" s="70">
        <v>46056</v>
      </c>
      <c r="H48" s="47" t="s">
        <v>157</v>
      </c>
      <c r="I48" s="24" t="s">
        <v>16</v>
      </c>
      <c r="J48" s="2"/>
      <c r="K48" s="3"/>
      <c r="L48" s="3"/>
      <c r="M48" s="3"/>
      <c r="N48" s="3"/>
    </row>
    <row r="49" spans="1:14" s="31" customFormat="1">
      <c r="A49" s="16">
        <v>43</v>
      </c>
      <c r="B49" s="123" t="s">
        <v>158</v>
      </c>
      <c r="C49" s="18" t="str">
        <f>LEFT(B49,8) &amp; "****"</f>
        <v>05055550****</v>
      </c>
      <c r="D49" s="116" t="s">
        <v>159</v>
      </c>
      <c r="E49" s="47" t="s">
        <v>160</v>
      </c>
      <c r="F49" s="124">
        <v>20890</v>
      </c>
      <c r="G49" s="70">
        <v>46056</v>
      </c>
      <c r="H49" s="118" t="s">
        <v>161</v>
      </c>
      <c r="I49" s="24" t="s">
        <v>16</v>
      </c>
      <c r="J49" s="2"/>
      <c r="K49" s="3"/>
      <c r="L49" s="3"/>
      <c r="M49" s="3"/>
      <c r="N49" s="3"/>
    </row>
    <row r="50" spans="1:14" s="31" customFormat="1">
      <c r="A50" s="16">
        <v>44</v>
      </c>
      <c r="B50" s="123" t="s">
        <v>158</v>
      </c>
      <c r="C50" s="18" t="str">
        <f>LEFT(B50,8) &amp; "****"</f>
        <v>05055550****</v>
      </c>
      <c r="D50" s="84" t="s">
        <v>159</v>
      </c>
      <c r="E50" s="118" t="s">
        <v>162</v>
      </c>
      <c r="F50" s="124">
        <v>2480</v>
      </c>
      <c r="G50" s="70">
        <v>46056</v>
      </c>
      <c r="H50" s="118" t="s">
        <v>163</v>
      </c>
      <c r="I50" s="24" t="s">
        <v>16</v>
      </c>
      <c r="J50" s="125"/>
      <c r="K50" s="3"/>
      <c r="L50" s="3"/>
      <c r="M50" s="3"/>
      <c r="N50" s="3"/>
    </row>
    <row r="51" spans="1:14" s="31" customFormat="1">
      <c r="A51" s="16">
        <v>45</v>
      </c>
      <c r="B51" s="126" t="s">
        <v>164</v>
      </c>
      <c r="C51" s="18" t="str">
        <f>LEFT(B51,8) &amp; "****"</f>
        <v>01055500****</v>
      </c>
      <c r="D51" s="127" t="s">
        <v>165</v>
      </c>
      <c r="E51" s="100" t="s">
        <v>166</v>
      </c>
      <c r="F51" s="80">
        <v>19676.98</v>
      </c>
      <c r="G51" s="57">
        <v>46056</v>
      </c>
      <c r="H51" s="54" t="s">
        <v>167</v>
      </c>
      <c r="I51" s="24" t="s">
        <v>16</v>
      </c>
      <c r="J51" s="2"/>
      <c r="K51" s="3"/>
      <c r="L51" s="3"/>
      <c r="M51" s="3"/>
      <c r="N51" s="3"/>
    </row>
    <row r="52" spans="1:14" s="31" customFormat="1">
      <c r="A52" s="16">
        <v>46</v>
      </c>
      <c r="B52" s="35" t="s">
        <v>168</v>
      </c>
      <c r="C52" s="18" t="str">
        <f>LEFT(B52,8) &amp; "****"</f>
        <v xml:space="preserve">	3100902****</v>
      </c>
      <c r="D52" s="62" t="s">
        <v>169</v>
      </c>
      <c r="E52" s="62" t="s">
        <v>170</v>
      </c>
      <c r="F52" s="128">
        <v>36085</v>
      </c>
      <c r="G52" s="29">
        <v>46057</v>
      </c>
      <c r="H52" s="93" t="s">
        <v>171</v>
      </c>
      <c r="I52" s="24" t="s">
        <v>16</v>
      </c>
      <c r="J52" s="30"/>
    </row>
    <row r="53" spans="1:14" s="31" customFormat="1">
      <c r="A53" s="16">
        <v>47</v>
      </c>
      <c r="B53" s="55" t="s">
        <v>172</v>
      </c>
      <c r="C53" s="18" t="str">
        <f>LEFT(B53,8) &amp; "****"</f>
        <v>09055470****</v>
      </c>
      <c r="D53" s="129" t="s">
        <v>173</v>
      </c>
      <c r="E53" s="54" t="s">
        <v>174</v>
      </c>
      <c r="F53" s="80">
        <v>4500</v>
      </c>
      <c r="G53" s="57">
        <v>46058</v>
      </c>
      <c r="H53" s="54" t="s">
        <v>175</v>
      </c>
      <c r="I53" s="24" t="s">
        <v>16</v>
      </c>
      <c r="J53" s="30"/>
    </row>
    <row r="54" spans="1:14" s="31" customFormat="1">
      <c r="A54" s="16">
        <v>48</v>
      </c>
      <c r="B54" s="130" t="s">
        <v>135</v>
      </c>
      <c r="C54" s="18" t="str">
        <f>LEFT(B54,8) &amp; "****"</f>
        <v>01035490****</v>
      </c>
      <c r="D54" s="131" t="s">
        <v>136</v>
      </c>
      <c r="E54" s="23" t="s">
        <v>176</v>
      </c>
      <c r="F54" s="132">
        <v>18190</v>
      </c>
      <c r="G54" s="133">
        <v>46058</v>
      </c>
      <c r="H54" s="134" t="s">
        <v>177</v>
      </c>
      <c r="I54" s="24" t="s">
        <v>16</v>
      </c>
      <c r="J54" s="30"/>
    </row>
    <row r="55" spans="1:14" s="31" customFormat="1">
      <c r="A55" s="16">
        <v>49</v>
      </c>
      <c r="B55" s="123" t="s">
        <v>178</v>
      </c>
      <c r="C55" s="18" t="str">
        <f>LEFT(B55,8) &amp; "****"</f>
        <v>36204011****</v>
      </c>
      <c r="D55" s="116" t="s">
        <v>179</v>
      </c>
      <c r="E55" s="47" t="s">
        <v>180</v>
      </c>
      <c r="F55" s="124">
        <v>9800</v>
      </c>
      <c r="G55" s="70">
        <v>46059</v>
      </c>
      <c r="H55" s="118" t="s">
        <v>181</v>
      </c>
      <c r="I55" s="24" t="s">
        <v>16</v>
      </c>
      <c r="J55" s="30"/>
    </row>
    <row r="56" spans="1:14" s="31" customFormat="1">
      <c r="A56" s="16">
        <v>50</v>
      </c>
      <c r="B56" s="23" t="s">
        <v>182</v>
      </c>
      <c r="C56" s="18" t="str">
        <f>LEFT(B56,8) &amp; "****"</f>
        <v>01055520****</v>
      </c>
      <c r="D56" s="129" t="s">
        <v>183</v>
      </c>
      <c r="E56" s="54" t="s">
        <v>184</v>
      </c>
      <c r="F56" s="80">
        <v>520</v>
      </c>
      <c r="G56" s="57">
        <v>46059</v>
      </c>
      <c r="H56" s="54" t="s">
        <v>185</v>
      </c>
      <c r="I56" s="24" t="s">
        <v>16</v>
      </c>
      <c r="J56" s="30"/>
    </row>
    <row r="57" spans="1:14" s="31" customFormat="1">
      <c r="A57" s="16">
        <v>51</v>
      </c>
      <c r="B57" s="135">
        <v>1302001269078</v>
      </c>
      <c r="C57" s="18" t="str">
        <f>LEFT(B57,8) &amp; "****"</f>
        <v>13020012****</v>
      </c>
      <c r="D57" s="136" t="s">
        <v>186</v>
      </c>
      <c r="E57" s="114" t="s">
        <v>187</v>
      </c>
      <c r="F57" s="137">
        <v>13950</v>
      </c>
      <c r="G57" s="87">
        <v>46062</v>
      </c>
      <c r="H57" s="114" t="s">
        <v>188</v>
      </c>
      <c r="I57" s="24" t="s">
        <v>16</v>
      </c>
      <c r="J57" s="30"/>
    </row>
    <row r="58" spans="1:14" s="31" customFormat="1">
      <c r="A58" s="16">
        <v>52</v>
      </c>
      <c r="B58" s="109" t="s">
        <v>189</v>
      </c>
      <c r="C58" s="18" t="str">
        <f>LEFT(B58,8) &amp; "****"</f>
        <v>19399000****</v>
      </c>
      <c r="D58" s="19" t="s">
        <v>190</v>
      </c>
      <c r="E58" s="20" t="s">
        <v>191</v>
      </c>
      <c r="F58" s="48">
        <v>37500</v>
      </c>
      <c r="G58" s="22">
        <v>244389</v>
      </c>
      <c r="H58" s="138" t="s">
        <v>192</v>
      </c>
      <c r="I58" s="24" t="s">
        <v>16</v>
      </c>
      <c r="J58" s="30"/>
    </row>
    <row r="59" spans="1:14" s="31" customFormat="1">
      <c r="A59" s="16">
        <v>53</v>
      </c>
      <c r="B59" s="139" t="s">
        <v>154</v>
      </c>
      <c r="C59" s="18" t="str">
        <f>LEFT(B59,8) &amp; "****"</f>
        <v>01055371****</v>
      </c>
      <c r="D59" s="54" t="s">
        <v>193</v>
      </c>
      <c r="E59" s="140" t="s">
        <v>66</v>
      </c>
      <c r="F59" s="141">
        <v>1676</v>
      </c>
      <c r="G59" s="22">
        <v>244389</v>
      </c>
      <c r="H59" s="54" t="s">
        <v>194</v>
      </c>
      <c r="I59" s="24" t="s">
        <v>16</v>
      </c>
      <c r="J59" s="30"/>
    </row>
    <row r="60" spans="1:14" s="31" customFormat="1">
      <c r="A60" s="16">
        <v>54</v>
      </c>
      <c r="B60" s="123" t="s">
        <v>158</v>
      </c>
      <c r="C60" s="18" t="str">
        <f>LEFT(B60,8) &amp; "****"</f>
        <v>05055550****</v>
      </c>
      <c r="D60" s="116" t="s">
        <v>159</v>
      </c>
      <c r="E60" s="47" t="s">
        <v>195</v>
      </c>
      <c r="F60" s="124">
        <v>2800</v>
      </c>
      <c r="G60" s="70">
        <v>46063</v>
      </c>
      <c r="H60" s="118" t="s">
        <v>196</v>
      </c>
      <c r="I60" s="24" t="s">
        <v>16</v>
      </c>
      <c r="J60" s="30"/>
    </row>
    <row r="61" spans="1:14" s="31" customFormat="1">
      <c r="A61" s="16">
        <v>55</v>
      </c>
      <c r="B61" s="123" t="s">
        <v>197</v>
      </c>
      <c r="C61" s="18" t="str">
        <f>LEFT(B61,8) &amp; "****"</f>
        <v>35203005****</v>
      </c>
      <c r="D61" s="116" t="s">
        <v>198</v>
      </c>
      <c r="E61" s="47" t="s">
        <v>199</v>
      </c>
      <c r="F61" s="124">
        <v>750</v>
      </c>
      <c r="G61" s="70">
        <v>46063</v>
      </c>
      <c r="H61" s="118" t="s">
        <v>200</v>
      </c>
      <c r="I61" s="24" t="s">
        <v>16</v>
      </c>
      <c r="J61" s="30"/>
    </row>
    <row r="62" spans="1:14" s="31" customFormat="1">
      <c r="A62" s="16">
        <v>56</v>
      </c>
      <c r="B62" s="123" t="s">
        <v>197</v>
      </c>
      <c r="C62" s="18" t="str">
        <f>LEFT(B62,8) &amp; "****"</f>
        <v>35203005****</v>
      </c>
      <c r="D62" s="116" t="s">
        <v>198</v>
      </c>
      <c r="E62" s="47" t="s">
        <v>201</v>
      </c>
      <c r="F62" s="124">
        <v>7200</v>
      </c>
      <c r="G62" s="70">
        <v>46063</v>
      </c>
      <c r="H62" s="118" t="s">
        <v>202</v>
      </c>
      <c r="I62" s="24" t="s">
        <v>16</v>
      </c>
      <c r="J62" s="30"/>
    </row>
    <row r="63" spans="1:14" s="31" customFormat="1">
      <c r="A63" s="16">
        <v>57</v>
      </c>
      <c r="B63" s="142" t="s">
        <v>203</v>
      </c>
      <c r="C63" s="18" t="str">
        <f>LEFT(B63,8) &amp; "****"</f>
        <v>01055360****</v>
      </c>
      <c r="D63" s="118" t="s">
        <v>204</v>
      </c>
      <c r="E63" s="143" t="s">
        <v>205</v>
      </c>
      <c r="F63" s="63">
        <v>19998.3</v>
      </c>
      <c r="G63" s="133">
        <v>46063</v>
      </c>
      <c r="H63" s="118" t="s">
        <v>206</v>
      </c>
      <c r="I63" s="24" t="s">
        <v>16</v>
      </c>
      <c r="J63" s="30"/>
    </row>
    <row r="64" spans="1:14" s="31" customFormat="1">
      <c r="A64" s="16">
        <v>58</v>
      </c>
      <c r="B64" s="60" t="s">
        <v>207</v>
      </c>
      <c r="C64" s="18" t="str">
        <f>LEFT(B64,8) &amp; "****"</f>
        <v>01055620****</v>
      </c>
      <c r="D64" s="136" t="s">
        <v>208</v>
      </c>
      <c r="E64" s="60" t="s">
        <v>209</v>
      </c>
      <c r="F64" s="144">
        <v>66000</v>
      </c>
      <c r="G64" s="87">
        <v>46063</v>
      </c>
      <c r="H64" s="60" t="s">
        <v>210</v>
      </c>
      <c r="I64" s="24" t="s">
        <v>16</v>
      </c>
      <c r="J64" s="30"/>
    </row>
    <row r="65" spans="1:10" s="31" customFormat="1">
      <c r="A65" s="16">
        <v>59</v>
      </c>
      <c r="B65" s="123" t="s">
        <v>211</v>
      </c>
      <c r="C65" s="18" t="str">
        <f>LEFT(B65,8) &amp; "****"</f>
        <v>05055380****</v>
      </c>
      <c r="D65" s="116" t="s">
        <v>212</v>
      </c>
      <c r="E65" s="47" t="s">
        <v>213</v>
      </c>
      <c r="F65" s="117">
        <v>10000</v>
      </c>
      <c r="G65" s="133">
        <v>46065</v>
      </c>
      <c r="H65" s="118" t="s">
        <v>214</v>
      </c>
      <c r="I65" s="24" t="s">
        <v>16</v>
      </c>
      <c r="J65" s="30"/>
    </row>
    <row r="66" spans="1:10" s="31" customFormat="1">
      <c r="A66" s="16">
        <v>60</v>
      </c>
      <c r="B66" s="120" t="s">
        <v>215</v>
      </c>
      <c r="C66" s="18" t="str">
        <f>LEFT(B66,8) &amp; "****"</f>
        <v>01255650****</v>
      </c>
      <c r="D66" s="121" t="s">
        <v>216</v>
      </c>
      <c r="E66" s="47" t="s">
        <v>140</v>
      </c>
      <c r="F66" s="122">
        <v>4339</v>
      </c>
      <c r="G66" s="70">
        <v>46069</v>
      </c>
      <c r="H66" s="47" t="s">
        <v>217</v>
      </c>
      <c r="I66" s="24" t="s">
        <v>16</v>
      </c>
      <c r="J66" s="30"/>
    </row>
    <row r="67" spans="1:10" s="31" customFormat="1">
      <c r="A67" s="16">
        <v>61</v>
      </c>
      <c r="B67" s="123" t="s">
        <v>158</v>
      </c>
      <c r="C67" s="18" t="str">
        <f>LEFT(B67,8) &amp; "****"</f>
        <v>05055550****</v>
      </c>
      <c r="D67" s="145" t="s">
        <v>218</v>
      </c>
      <c r="E67" s="47" t="s">
        <v>219</v>
      </c>
      <c r="F67" s="117">
        <v>12500</v>
      </c>
      <c r="G67" s="133">
        <v>46069</v>
      </c>
      <c r="H67" s="118" t="s">
        <v>220</v>
      </c>
      <c r="I67" s="24" t="s">
        <v>16</v>
      </c>
      <c r="J67" s="30"/>
    </row>
    <row r="68" spans="1:10" s="31" customFormat="1">
      <c r="A68" s="16">
        <v>62</v>
      </c>
      <c r="B68" s="23" t="s">
        <v>154</v>
      </c>
      <c r="C68" s="18" t="str">
        <f>LEFT(B68,8) &amp; "****"</f>
        <v>01055371****</v>
      </c>
      <c r="D68" s="54" t="s">
        <v>193</v>
      </c>
      <c r="E68" s="146" t="s">
        <v>221</v>
      </c>
      <c r="F68" s="56">
        <v>1190</v>
      </c>
      <c r="G68" s="57">
        <v>46069</v>
      </c>
      <c r="H68" s="55" t="s">
        <v>222</v>
      </c>
      <c r="I68" s="24" t="s">
        <v>16</v>
      </c>
      <c r="J68" s="30"/>
    </row>
    <row r="69" spans="1:10" s="31" customFormat="1">
      <c r="A69" s="16">
        <v>63</v>
      </c>
      <c r="B69" s="142" t="s">
        <v>223</v>
      </c>
      <c r="C69" s="18" t="str">
        <f>LEFT(B69,8) &amp; "****"</f>
        <v>01155680****</v>
      </c>
      <c r="D69" s="147" t="s">
        <v>224</v>
      </c>
      <c r="E69" s="148" t="s">
        <v>137</v>
      </c>
      <c r="F69" s="63">
        <v>25808.400000000001</v>
      </c>
      <c r="G69" s="133">
        <v>46071</v>
      </c>
      <c r="H69" s="118" t="s">
        <v>225</v>
      </c>
      <c r="I69" s="24" t="s">
        <v>16</v>
      </c>
      <c r="J69" s="30"/>
    </row>
    <row r="70" spans="1:10" s="31" customFormat="1">
      <c r="A70" s="16">
        <v>64</v>
      </c>
      <c r="B70" s="142" t="s">
        <v>54</v>
      </c>
      <c r="C70" s="18" t="str">
        <f>LEFT(B70,8) &amp; "****"</f>
        <v>01255490****</v>
      </c>
      <c r="D70" s="118" t="s">
        <v>226</v>
      </c>
      <c r="E70" s="92" t="s">
        <v>227</v>
      </c>
      <c r="F70" s="149">
        <v>44940</v>
      </c>
      <c r="G70" s="133">
        <v>46072</v>
      </c>
      <c r="H70" s="150" t="s">
        <v>228</v>
      </c>
      <c r="I70" s="24" t="s">
        <v>16</v>
      </c>
      <c r="J70" s="30"/>
    </row>
    <row r="71" spans="1:10" s="31" customFormat="1">
      <c r="A71" s="16">
        <v>65</v>
      </c>
      <c r="B71" s="23" t="s">
        <v>182</v>
      </c>
      <c r="C71" s="18" t="str">
        <f>LEFT(B71,8) &amp; "****"</f>
        <v>01055520****</v>
      </c>
      <c r="D71" s="129" t="s">
        <v>183</v>
      </c>
      <c r="E71" s="54" t="s">
        <v>184</v>
      </c>
      <c r="F71" s="80">
        <v>7000</v>
      </c>
      <c r="G71" s="57">
        <v>46072</v>
      </c>
      <c r="H71" s="54" t="s">
        <v>229</v>
      </c>
      <c r="I71" s="24" t="s">
        <v>16</v>
      </c>
      <c r="J71" s="30"/>
    </row>
    <row r="72" spans="1:10" s="31" customFormat="1">
      <c r="A72" s="16">
        <v>66</v>
      </c>
      <c r="B72" s="78" t="s">
        <v>230</v>
      </c>
      <c r="C72" s="18" t="str">
        <f>LEFT(B72,8) &amp; "****"</f>
        <v>18399000****</v>
      </c>
      <c r="D72" s="27" t="s">
        <v>231</v>
      </c>
      <c r="E72" s="79" t="s">
        <v>232</v>
      </c>
      <c r="F72" s="80">
        <v>50000</v>
      </c>
      <c r="G72" s="151">
        <v>46072</v>
      </c>
      <c r="H72" s="27" t="s">
        <v>233</v>
      </c>
      <c r="I72" s="24" t="s">
        <v>16</v>
      </c>
      <c r="J72" s="30"/>
    </row>
    <row r="73" spans="1:10" s="31" customFormat="1" ht="24">
      <c r="A73" s="16">
        <v>67</v>
      </c>
      <c r="B73" s="142" t="s">
        <v>81</v>
      </c>
      <c r="C73" s="18" t="str">
        <f>LEFT(B73,8) &amp; "****"</f>
        <v>01055511****</v>
      </c>
      <c r="D73" s="147" t="s">
        <v>234</v>
      </c>
      <c r="E73" s="148" t="s">
        <v>137</v>
      </c>
      <c r="F73" s="152">
        <v>25669.3</v>
      </c>
      <c r="G73" s="133">
        <v>46076</v>
      </c>
      <c r="H73" s="150" t="s">
        <v>235</v>
      </c>
      <c r="I73" s="24" t="s">
        <v>16</v>
      </c>
      <c r="J73" s="30"/>
    </row>
    <row r="74" spans="1:10" s="31" customFormat="1">
      <c r="A74" s="16">
        <v>68</v>
      </c>
      <c r="B74" s="35" t="s">
        <v>236</v>
      </c>
      <c r="C74" s="18" t="str">
        <f>LEFT(B74,8) &amp; "****"</f>
        <v xml:space="preserve">	0105547****</v>
      </c>
      <c r="D74" s="62" t="s">
        <v>237</v>
      </c>
      <c r="E74" s="62" t="s">
        <v>238</v>
      </c>
      <c r="F74" s="128">
        <v>15194</v>
      </c>
      <c r="G74" s="29">
        <v>46076</v>
      </c>
      <c r="H74" s="93" t="s">
        <v>239</v>
      </c>
      <c r="I74" s="24" t="s">
        <v>16</v>
      </c>
      <c r="J74" s="30"/>
    </row>
    <row r="75" spans="1:10" s="31" customFormat="1">
      <c r="A75" s="16">
        <v>69</v>
      </c>
      <c r="B75" s="35" t="s">
        <v>64</v>
      </c>
      <c r="C75" s="18" t="str">
        <f>LEFT(B75,8) &amp; "****"</f>
        <v>01075440****</v>
      </c>
      <c r="D75" s="153" t="s">
        <v>240</v>
      </c>
      <c r="E75" s="27" t="s">
        <v>140</v>
      </c>
      <c r="F75" s="154">
        <v>7490</v>
      </c>
      <c r="G75" s="29">
        <v>46077</v>
      </c>
      <c r="H75" s="64" t="s">
        <v>241</v>
      </c>
      <c r="I75" s="24" t="s">
        <v>16</v>
      </c>
      <c r="J75" s="30"/>
    </row>
    <row r="76" spans="1:10" s="31" customFormat="1">
      <c r="A76" s="16">
        <v>70</v>
      </c>
      <c r="B76" s="109" t="s">
        <v>29</v>
      </c>
      <c r="C76" s="18" t="str">
        <f>LEFT(B76,8) &amp; "****"</f>
        <v>09035430****</v>
      </c>
      <c r="D76" s="32" t="s">
        <v>30</v>
      </c>
      <c r="E76" s="33" t="s">
        <v>31</v>
      </c>
      <c r="F76" s="48">
        <v>80</v>
      </c>
      <c r="G76" s="34">
        <v>244404</v>
      </c>
      <c r="H76" s="23" t="s">
        <v>242</v>
      </c>
      <c r="I76" s="24" t="s">
        <v>16</v>
      </c>
      <c r="J76" s="30"/>
    </row>
    <row r="77" spans="1:10" s="31" customFormat="1">
      <c r="A77" s="16">
        <v>71</v>
      </c>
      <c r="B77" s="35" t="s">
        <v>236</v>
      </c>
      <c r="C77" s="18" t="str">
        <f>LEFT(B77,8) &amp; "****"</f>
        <v xml:space="preserve">	0105547****</v>
      </c>
      <c r="D77" s="62" t="s">
        <v>237</v>
      </c>
      <c r="E77" s="62" t="s">
        <v>243</v>
      </c>
      <c r="F77" s="128">
        <v>11984</v>
      </c>
      <c r="G77" s="29">
        <v>46078</v>
      </c>
      <c r="H77" s="93" t="s">
        <v>244</v>
      </c>
      <c r="I77" s="24" t="s">
        <v>16</v>
      </c>
      <c r="J77" s="30"/>
    </row>
    <row r="78" spans="1:10" s="31" customFormat="1">
      <c r="A78" s="16">
        <v>72</v>
      </c>
      <c r="B78" s="55" t="s">
        <v>245</v>
      </c>
      <c r="C78" s="18" t="str">
        <f>LEFT(B78,8) &amp; "****"</f>
        <v>10554606****</v>
      </c>
      <c r="D78" s="129" t="s">
        <v>246</v>
      </c>
      <c r="E78" s="92" t="s">
        <v>247</v>
      </c>
      <c r="F78" s="80">
        <v>21000</v>
      </c>
      <c r="G78" s="57">
        <v>46079</v>
      </c>
      <c r="H78" s="54" t="s">
        <v>248</v>
      </c>
      <c r="I78" s="24" t="s">
        <v>16</v>
      </c>
      <c r="J78" s="30"/>
    </row>
    <row r="79" spans="1:10" s="31" customFormat="1">
      <c r="A79" s="16">
        <v>73</v>
      </c>
      <c r="B79" s="49" t="s">
        <v>46</v>
      </c>
      <c r="C79" s="18" t="str">
        <f>LEFT(B79,8) &amp; "****"</f>
        <v>04055400****</v>
      </c>
      <c r="D79" s="50" t="s">
        <v>47</v>
      </c>
      <c r="E79" s="51" t="s">
        <v>48</v>
      </c>
      <c r="F79" s="52">
        <v>910</v>
      </c>
      <c r="G79" s="46">
        <v>244410</v>
      </c>
      <c r="H79" s="47" t="s">
        <v>249</v>
      </c>
      <c r="I79" s="24" t="s">
        <v>16</v>
      </c>
      <c r="J79" s="30"/>
    </row>
    <row r="80" spans="1:10" s="31" customFormat="1">
      <c r="A80" s="16">
        <v>74</v>
      </c>
      <c r="B80" s="155" t="s">
        <v>81</v>
      </c>
      <c r="C80" s="18" t="str">
        <f>LEFT(B80,8) &amp; "****"</f>
        <v>01055511****</v>
      </c>
      <c r="D80" s="156" t="s">
        <v>250</v>
      </c>
      <c r="E80" s="156" t="s">
        <v>83</v>
      </c>
      <c r="F80" s="157">
        <v>37236</v>
      </c>
      <c r="G80" s="158">
        <v>244410</v>
      </c>
      <c r="H80" s="156" t="s">
        <v>251</v>
      </c>
      <c r="I80" s="159" t="s">
        <v>16</v>
      </c>
      <c r="J80" s="30"/>
    </row>
    <row r="81" spans="1:10" s="31" customFormat="1">
      <c r="A81" s="16">
        <v>75</v>
      </c>
      <c r="B81" s="103" t="s">
        <v>131</v>
      </c>
      <c r="C81" s="18" t="str">
        <f>LEFT(B81,8) &amp; "****"</f>
        <v>31408002****</v>
      </c>
      <c r="D81" s="37" t="s">
        <v>132</v>
      </c>
      <c r="E81" s="160" t="s">
        <v>252</v>
      </c>
      <c r="F81" s="39">
        <v>95200</v>
      </c>
      <c r="G81" s="40">
        <v>46084</v>
      </c>
      <c r="H81" s="51" t="s">
        <v>253</v>
      </c>
      <c r="I81" s="24" t="s">
        <v>16</v>
      </c>
      <c r="J81" s="30"/>
    </row>
    <row r="82" spans="1:10" s="31" customFormat="1">
      <c r="A82" s="16">
        <v>76</v>
      </c>
      <c r="B82" s="139" t="s">
        <v>154</v>
      </c>
      <c r="C82" s="18" t="str">
        <f>LEFT(B82,8) &amp; "****"</f>
        <v>01055371****</v>
      </c>
      <c r="D82" s="161" t="s">
        <v>254</v>
      </c>
      <c r="E82" s="114" t="s">
        <v>255</v>
      </c>
      <c r="F82" s="162">
        <v>4250</v>
      </c>
      <c r="G82" s="151">
        <v>46085</v>
      </c>
      <c r="H82" s="114" t="s">
        <v>256</v>
      </c>
      <c r="I82" s="24" t="s">
        <v>16</v>
      </c>
      <c r="J82" s="30"/>
    </row>
    <row r="83" spans="1:10" s="31" customFormat="1">
      <c r="A83" s="16">
        <v>77</v>
      </c>
      <c r="B83" s="88" t="s">
        <v>91</v>
      </c>
      <c r="C83" s="18" t="str">
        <f>LEFT(B83,8) &amp; "****"</f>
        <v>01055550****</v>
      </c>
      <c r="D83" s="64" t="s">
        <v>92</v>
      </c>
      <c r="E83" s="114" t="s">
        <v>257</v>
      </c>
      <c r="F83" s="163">
        <v>50525.4</v>
      </c>
      <c r="G83" s="151">
        <v>46085</v>
      </c>
      <c r="H83" s="64" t="s">
        <v>258</v>
      </c>
      <c r="I83" s="24" t="s">
        <v>16</v>
      </c>
      <c r="J83" s="30"/>
    </row>
    <row r="84" spans="1:10" s="31" customFormat="1">
      <c r="A84" s="16">
        <v>78</v>
      </c>
      <c r="B84" s="35" t="s">
        <v>101</v>
      </c>
      <c r="C84" s="18" t="str">
        <f>LEFT(B84,8) &amp; "****"</f>
        <v>11007014****</v>
      </c>
      <c r="D84" s="160" t="s">
        <v>102</v>
      </c>
      <c r="E84" s="26" t="s">
        <v>259</v>
      </c>
      <c r="F84" s="164">
        <v>2860</v>
      </c>
      <c r="G84" s="165">
        <v>46085</v>
      </c>
      <c r="H84" s="27" t="s">
        <v>260</v>
      </c>
      <c r="I84" s="24" t="s">
        <v>16</v>
      </c>
      <c r="J84" s="30"/>
    </row>
    <row r="85" spans="1:10" s="31" customFormat="1">
      <c r="A85" s="16">
        <v>79</v>
      </c>
      <c r="B85" s="114" t="s">
        <v>261</v>
      </c>
      <c r="C85" s="18" t="str">
        <f>LEFT(B85,8) &amp; "****"</f>
        <v>01055471****</v>
      </c>
      <c r="D85" s="62" t="s">
        <v>262</v>
      </c>
      <c r="E85" s="62" t="s">
        <v>263</v>
      </c>
      <c r="F85" s="166">
        <v>67303</v>
      </c>
      <c r="G85" s="165">
        <v>46085</v>
      </c>
      <c r="H85" s="93" t="s">
        <v>264</v>
      </c>
      <c r="I85" s="24" t="s">
        <v>16</v>
      </c>
      <c r="J85" s="30"/>
    </row>
    <row r="86" spans="1:10" s="31" customFormat="1">
      <c r="A86" s="16">
        <v>80</v>
      </c>
      <c r="B86" s="78" t="s">
        <v>135</v>
      </c>
      <c r="C86" s="18" t="str">
        <f>LEFT(B86,8) &amp; "****"</f>
        <v>01035490****</v>
      </c>
      <c r="D86" s="27" t="s">
        <v>265</v>
      </c>
      <c r="E86" s="79" t="s">
        <v>266</v>
      </c>
      <c r="F86" s="80">
        <v>8720.5</v>
      </c>
      <c r="G86" s="167">
        <v>46085</v>
      </c>
      <c r="H86" s="168" t="s">
        <v>267</v>
      </c>
      <c r="I86" s="24" t="s">
        <v>16</v>
      </c>
      <c r="J86" s="30"/>
    </row>
    <row r="87" spans="1:10" s="31" customFormat="1">
      <c r="A87" s="16">
        <v>81</v>
      </c>
      <c r="B87" s="169" t="s">
        <v>268</v>
      </c>
      <c r="C87" s="18" t="str">
        <f>LEFT(B87,8) &amp; "****"</f>
        <v>01055431****</v>
      </c>
      <c r="D87" s="94" t="s">
        <v>269</v>
      </c>
      <c r="E87" s="94" t="s">
        <v>270</v>
      </c>
      <c r="F87" s="63">
        <v>22470</v>
      </c>
      <c r="G87" s="165">
        <v>46086</v>
      </c>
      <c r="H87" s="93" t="s">
        <v>271</v>
      </c>
      <c r="I87" s="24" t="s">
        <v>16</v>
      </c>
      <c r="J87" s="30"/>
    </row>
    <row r="88" spans="1:10" s="31" customFormat="1" ht="24" customHeight="1">
      <c r="A88" s="16">
        <v>82</v>
      </c>
      <c r="B88" s="120" t="s">
        <v>272</v>
      </c>
      <c r="C88" s="18" t="str">
        <f>LEFT(B88,8) &amp; "****"</f>
        <v>04055600****</v>
      </c>
      <c r="D88" s="121" t="s">
        <v>273</v>
      </c>
      <c r="E88" s="47" t="s">
        <v>274</v>
      </c>
      <c r="F88" s="122">
        <v>300</v>
      </c>
      <c r="G88" s="46">
        <v>244413</v>
      </c>
      <c r="H88" s="47" t="s">
        <v>275</v>
      </c>
      <c r="I88" s="24" t="s">
        <v>16</v>
      </c>
      <c r="J88" s="30"/>
    </row>
    <row r="89" spans="1:10" s="31" customFormat="1">
      <c r="A89" s="16">
        <v>83</v>
      </c>
      <c r="B89" s="120" t="s">
        <v>272</v>
      </c>
      <c r="C89" s="18" t="str">
        <f>LEFT(B89,8) &amp; "****"</f>
        <v>04055600****</v>
      </c>
      <c r="D89" s="121" t="s">
        <v>273</v>
      </c>
      <c r="E89" s="47" t="s">
        <v>66</v>
      </c>
      <c r="F89" s="170">
        <v>5900</v>
      </c>
      <c r="G89" s="46">
        <v>244414</v>
      </c>
      <c r="H89" s="47" t="s">
        <v>276</v>
      </c>
      <c r="I89" s="24" t="s">
        <v>16</v>
      </c>
      <c r="J89" s="30"/>
    </row>
    <row r="90" spans="1:10" s="31" customFormat="1">
      <c r="A90" s="16">
        <v>84</v>
      </c>
      <c r="B90" s="23" t="s">
        <v>182</v>
      </c>
      <c r="C90" s="18" t="str">
        <f>LEFT(B90,8) &amp; "****"</f>
        <v>01055520****</v>
      </c>
      <c r="D90" s="129" t="s">
        <v>183</v>
      </c>
      <c r="E90" s="54" t="s">
        <v>184</v>
      </c>
      <c r="F90" s="166">
        <v>1000</v>
      </c>
      <c r="G90" s="22">
        <v>244414</v>
      </c>
      <c r="H90" s="54" t="s">
        <v>277</v>
      </c>
      <c r="I90" s="24" t="s">
        <v>16</v>
      </c>
      <c r="J90" s="30"/>
    </row>
    <row r="91" spans="1:10" s="31" customFormat="1">
      <c r="A91" s="16">
        <v>85</v>
      </c>
      <c r="B91" s="35" t="s">
        <v>278</v>
      </c>
      <c r="C91" s="18" t="str">
        <f>LEFT(B91,8) &amp; "****"</f>
        <v>01055550****</v>
      </c>
      <c r="D91" s="153" t="s">
        <v>279</v>
      </c>
      <c r="E91" s="26" t="s">
        <v>280</v>
      </c>
      <c r="F91" s="164">
        <v>8783</v>
      </c>
      <c r="G91" s="165">
        <v>46087</v>
      </c>
      <c r="H91" s="27" t="s">
        <v>281</v>
      </c>
      <c r="I91" s="24" t="s">
        <v>16</v>
      </c>
      <c r="J91" s="30"/>
    </row>
    <row r="92" spans="1:10" s="31" customFormat="1">
      <c r="A92" s="16">
        <v>86</v>
      </c>
      <c r="B92" s="120" t="s">
        <v>282</v>
      </c>
      <c r="C92" s="18" t="str">
        <f>LEFT(B92,8) &amp; "****"</f>
        <v>34012005****</v>
      </c>
      <c r="D92" s="121" t="s">
        <v>283</v>
      </c>
      <c r="E92" s="50" t="s">
        <v>284</v>
      </c>
      <c r="F92" s="122">
        <v>6000</v>
      </c>
      <c r="G92" s="46">
        <v>244417</v>
      </c>
      <c r="H92" s="47" t="s">
        <v>285</v>
      </c>
      <c r="I92" s="24" t="s">
        <v>16</v>
      </c>
      <c r="J92" s="30"/>
    </row>
    <row r="93" spans="1:10" s="31" customFormat="1">
      <c r="A93" s="16">
        <v>87</v>
      </c>
      <c r="B93" s="171" t="s">
        <v>286</v>
      </c>
      <c r="C93" s="18" t="str">
        <f>LEFT(B93,8) &amp; "****"</f>
        <v xml:space="preserve">	0105546****</v>
      </c>
      <c r="D93" s="142" t="s">
        <v>59</v>
      </c>
      <c r="E93" s="142" t="s">
        <v>95</v>
      </c>
      <c r="F93" s="172">
        <v>40125</v>
      </c>
      <c r="G93" s="133">
        <v>46097</v>
      </c>
      <c r="H93" s="134" t="s">
        <v>287</v>
      </c>
      <c r="I93" s="24" t="s">
        <v>16</v>
      </c>
      <c r="J93" s="30"/>
    </row>
    <row r="94" spans="1:10" s="31" customFormat="1">
      <c r="A94" s="16">
        <v>88</v>
      </c>
      <c r="B94" s="23" t="s">
        <v>182</v>
      </c>
      <c r="C94" s="18" t="str">
        <f>LEFT(B94,8) &amp; "****"</f>
        <v>01055520****</v>
      </c>
      <c r="D94" s="129" t="s">
        <v>183</v>
      </c>
      <c r="E94" s="54" t="s">
        <v>184</v>
      </c>
      <c r="F94" s="166">
        <v>7000</v>
      </c>
      <c r="G94" s="22">
        <v>244427</v>
      </c>
      <c r="H94" s="54" t="s">
        <v>288</v>
      </c>
      <c r="I94" s="24" t="s">
        <v>16</v>
      </c>
      <c r="J94" s="30"/>
    </row>
    <row r="95" spans="1:10" s="31" customFormat="1">
      <c r="A95" s="16">
        <v>89</v>
      </c>
      <c r="B95" s="49" t="s">
        <v>289</v>
      </c>
      <c r="C95" s="18" t="str">
        <f>LEFT(B95,8) &amp; "****"</f>
        <v>04055420****</v>
      </c>
      <c r="D95" s="50" t="s">
        <v>290</v>
      </c>
      <c r="E95" s="38" t="s">
        <v>66</v>
      </c>
      <c r="F95" s="52">
        <v>4641</v>
      </c>
      <c r="G95" s="46">
        <v>244428</v>
      </c>
      <c r="H95" s="47" t="s">
        <v>291</v>
      </c>
      <c r="I95" s="24" t="s">
        <v>16</v>
      </c>
      <c r="J95" s="30"/>
    </row>
    <row r="96" spans="1:10" s="31" customFormat="1">
      <c r="A96" s="16">
        <v>90</v>
      </c>
      <c r="B96" s="173" t="s">
        <v>292</v>
      </c>
      <c r="C96" s="18" t="str">
        <f>LEFT(B96,8) &amp; "****"</f>
        <v>01035310****</v>
      </c>
      <c r="D96" s="121" t="s">
        <v>293</v>
      </c>
      <c r="E96" s="38" t="s">
        <v>66</v>
      </c>
      <c r="F96" s="170">
        <v>420</v>
      </c>
      <c r="G96" s="46">
        <v>244428</v>
      </c>
      <c r="H96" s="174" t="s">
        <v>294</v>
      </c>
      <c r="I96" s="24" t="s">
        <v>16</v>
      </c>
      <c r="J96" s="30"/>
    </row>
    <row r="97" spans="1:12" s="31" customFormat="1">
      <c r="A97" s="16">
        <v>91</v>
      </c>
      <c r="B97" s="173" t="s">
        <v>295</v>
      </c>
      <c r="C97" s="18" t="str">
        <f>LEFT(B97,8) &amp; "****"</f>
        <v>01075670****</v>
      </c>
      <c r="D97" s="121" t="s">
        <v>296</v>
      </c>
      <c r="E97" s="38" t="s">
        <v>66</v>
      </c>
      <c r="F97" s="170">
        <v>3980</v>
      </c>
      <c r="G97" s="46">
        <v>244428</v>
      </c>
      <c r="H97" s="174" t="s">
        <v>297</v>
      </c>
      <c r="I97" s="24" t="s">
        <v>16</v>
      </c>
      <c r="J97" s="30"/>
    </row>
    <row r="98" spans="1:12" s="31" customFormat="1">
      <c r="A98" s="16">
        <v>92</v>
      </c>
      <c r="B98" s="120" t="s">
        <v>298</v>
      </c>
      <c r="C98" s="18" t="str">
        <f>LEFT(B98,8) &amp; "****"</f>
        <v>13612001****</v>
      </c>
      <c r="D98" s="121" t="s">
        <v>299</v>
      </c>
      <c r="E98" s="47" t="s">
        <v>300</v>
      </c>
      <c r="F98" s="122">
        <v>16000</v>
      </c>
      <c r="G98" s="46">
        <v>244428</v>
      </c>
      <c r="H98" s="47" t="s">
        <v>301</v>
      </c>
      <c r="I98" s="24" t="s">
        <v>16</v>
      </c>
      <c r="J98" s="30"/>
    </row>
    <row r="99" spans="1:12" s="31" customFormat="1">
      <c r="A99" s="16">
        <v>93</v>
      </c>
      <c r="B99" s="120" t="s">
        <v>302</v>
      </c>
      <c r="C99" s="18" t="str">
        <f>LEFT(B99,8) &amp; "****"</f>
        <v>34099000****</v>
      </c>
      <c r="D99" s="47" t="s">
        <v>303</v>
      </c>
      <c r="E99" s="121" t="s">
        <v>304</v>
      </c>
      <c r="F99" s="122">
        <v>9500</v>
      </c>
      <c r="G99" s="46">
        <v>244432</v>
      </c>
      <c r="H99" s="175" t="s">
        <v>305</v>
      </c>
      <c r="I99" s="24" t="s">
        <v>16</v>
      </c>
      <c r="J99" s="30"/>
    </row>
    <row r="100" spans="1:12" s="31" customFormat="1">
      <c r="A100" s="16">
        <v>94</v>
      </c>
      <c r="B100" s="23" t="s">
        <v>91</v>
      </c>
      <c r="C100" s="18" t="str">
        <f>LEFT(B100,8) &amp; "****"</f>
        <v>01055550****</v>
      </c>
      <c r="D100" s="54" t="s">
        <v>92</v>
      </c>
      <c r="E100" s="55" t="s">
        <v>306</v>
      </c>
      <c r="F100" s="56">
        <v>51788</v>
      </c>
      <c r="G100" s="176">
        <v>244432</v>
      </c>
      <c r="H100" s="54" t="s">
        <v>307</v>
      </c>
      <c r="I100" s="24" t="s">
        <v>16</v>
      </c>
      <c r="J100" s="30"/>
    </row>
    <row r="101" spans="1:12" s="31" customFormat="1">
      <c r="A101" s="16">
        <v>95</v>
      </c>
      <c r="B101" s="114" t="s">
        <v>308</v>
      </c>
      <c r="C101" s="18" t="str">
        <f>LEFT(B101,8) &amp; "****"</f>
        <v>01055390****</v>
      </c>
      <c r="D101" s="64" t="s">
        <v>309</v>
      </c>
      <c r="E101" s="62" t="s">
        <v>310</v>
      </c>
      <c r="F101" s="63">
        <v>46194.04</v>
      </c>
      <c r="G101" s="165">
        <v>46105</v>
      </c>
      <c r="H101" s="93" t="s">
        <v>311</v>
      </c>
      <c r="I101" s="24" t="s">
        <v>16</v>
      </c>
      <c r="J101" s="30"/>
    </row>
    <row r="102" spans="1:12" s="31" customFormat="1">
      <c r="A102" s="16">
        <v>96</v>
      </c>
      <c r="B102" s="120" t="s">
        <v>312</v>
      </c>
      <c r="C102" s="18" t="str">
        <f>LEFT(B102,8) &amp; "****"</f>
        <v>04055650****</v>
      </c>
      <c r="D102" s="121" t="s">
        <v>313</v>
      </c>
      <c r="E102" s="47" t="s">
        <v>314</v>
      </c>
      <c r="F102" s="122">
        <v>40000</v>
      </c>
      <c r="G102" s="46">
        <v>244433</v>
      </c>
      <c r="H102" s="47" t="s">
        <v>315</v>
      </c>
      <c r="I102" s="24" t="s">
        <v>16</v>
      </c>
      <c r="J102" s="30"/>
    </row>
    <row r="103" spans="1:12" s="31" customFormat="1">
      <c r="A103" s="16">
        <v>97</v>
      </c>
      <c r="B103" s="98" t="s">
        <v>316</v>
      </c>
      <c r="C103" s="18" t="str">
        <f>LEFT(B103,8) &amp; "****"</f>
        <v>01075640****</v>
      </c>
      <c r="D103" s="177" t="s">
        <v>317</v>
      </c>
      <c r="E103" s="177" t="s">
        <v>318</v>
      </c>
      <c r="F103" s="178">
        <v>12827.16</v>
      </c>
      <c r="G103" s="46">
        <v>244434</v>
      </c>
      <c r="H103" s="175" t="s">
        <v>319</v>
      </c>
      <c r="I103" s="24" t="s">
        <v>16</v>
      </c>
      <c r="J103" s="30"/>
      <c r="L103" s="3"/>
    </row>
    <row r="104" spans="1:12" s="31" customFormat="1">
      <c r="A104" s="16">
        <v>98</v>
      </c>
      <c r="B104" s="179" t="s">
        <v>320</v>
      </c>
      <c r="C104" s="18" t="str">
        <f>LEFT(B104,8) &amp; "****"</f>
        <v>31001001****</v>
      </c>
      <c r="D104" s="82" t="s">
        <v>321</v>
      </c>
      <c r="E104" s="62" t="s">
        <v>322</v>
      </c>
      <c r="F104" s="67">
        <v>3000</v>
      </c>
      <c r="G104" s="165">
        <v>46111</v>
      </c>
      <c r="H104" s="93" t="s">
        <v>323</v>
      </c>
      <c r="I104" s="24" t="s">
        <v>16</v>
      </c>
      <c r="J104" s="30"/>
      <c r="L104" s="3"/>
    </row>
    <row r="105" spans="1:12" s="31" customFormat="1">
      <c r="A105" s="16"/>
      <c r="B105" s="140"/>
      <c r="C105" s="18"/>
      <c r="D105" s="180"/>
      <c r="E105" s="181"/>
      <c r="F105" s="182"/>
      <c r="G105" s="183"/>
      <c r="H105" s="184"/>
      <c r="I105" s="24"/>
      <c r="J105" s="30"/>
      <c r="L105" s="3"/>
    </row>
    <row r="106" spans="1:12" ht="34.5" customHeight="1" thickBot="1">
      <c r="A106" s="185" t="s">
        <v>324</v>
      </c>
      <c r="B106" s="186"/>
      <c r="C106" s="186"/>
      <c r="D106" s="186"/>
      <c r="E106" s="187"/>
      <c r="F106" s="188">
        <f>SUM(F7:F105)</f>
        <v>1645423.66</v>
      </c>
      <c r="G106" s="189" t="str">
        <f>BAHTTEXT(F106)</f>
        <v>หนึ่งล้านหกแสนสี่หมื่นห้าพันสี่ร้อยยี่สิบสามบาทหกสิบหกสตางค์</v>
      </c>
      <c r="H106" s="190"/>
      <c r="I106" s="191"/>
    </row>
  </sheetData>
  <autoFilter ref="H1:H106" xr:uid="{9E9AFCD1-2444-4E6A-B181-BEBED7946140}"/>
  <mergeCells count="13">
    <mergeCell ref="I5:I6"/>
    <mergeCell ref="A106:E106"/>
    <mergeCell ref="G106:I106"/>
    <mergeCell ref="A1:I1"/>
    <mergeCell ref="A2:I2"/>
    <mergeCell ref="A3:I3"/>
    <mergeCell ref="A5:A6"/>
    <mergeCell ref="B5:B6"/>
    <mergeCell ref="C5:C6"/>
    <mergeCell ref="D5:D6"/>
    <mergeCell ref="E5:E6"/>
    <mergeCell ref="F5:F6"/>
    <mergeCell ref="G5:H5"/>
  </mergeCells>
  <pageMargins left="0.24" right="0" top="0.24" bottom="0.17" header="0.19" footer="0.17"/>
  <pageSetup paperSize="9" scale="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ใช้เผยแพร่</vt:lpstr>
      <vt:lpstr>ใช้เผยแพร่!Print_Titles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ไพรัตน์ ฉันทเกษมคุณ</dc:creator>
  <cp:lastModifiedBy>ไพรัตน์ ฉันทเกษมคุณ</cp:lastModifiedBy>
  <dcterms:created xsi:type="dcterms:W3CDTF">2026-04-30T10:30:21Z</dcterms:created>
  <dcterms:modified xsi:type="dcterms:W3CDTF">2026-04-30T10:30:42Z</dcterms:modified>
</cp:coreProperties>
</file>