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\\hpc66003\งานเลขา\002-ระบบรายงาน\2567\ปปท.ปี 67\รายงาน-รอบที่ 2\scan\"/>
    </mc:Choice>
  </mc:AlternateContent>
  <xr:revisionPtr revIDLastSave="0" documentId="13_ncr:1_{A945C87A-1414-459B-8DCC-4B92E74F20C3}" xr6:coauthVersionLast="47" xr6:coauthVersionMax="47" xr10:uidLastSave="{00000000-0000-0000-0000-000000000000}"/>
  <bookViews>
    <workbookView xWindow="-120" yWindow="-120" windowWidth="29040" windowHeight="15720" tabRatio="737" firstSheet="1" activeTab="6" xr2:uid="{00000000-000D-0000-FFFF-FFFF00000000}"/>
  </bookViews>
  <sheets>
    <sheet name="0คำอธิบาย" sheetId="7" r:id="rId1"/>
    <sheet name="dataset" sheetId="5" r:id="rId2"/>
    <sheet name="1แบบเสนอความเสี่ยงและกำหนดเกณฑ์" sheetId="1" r:id="rId3"/>
    <sheet name="2ระบุประเด็นความเสี่ยง" sheetId="2" r:id="rId4"/>
    <sheet name="3แผนบริหารจัดการความเสี่ยง" sheetId="3" r:id="rId5"/>
    <sheet name="แบบประมาณการงบประมาณ" sheetId="4" r:id="rId6"/>
    <sheet name="5 รายงานผลการจัดการความเสี่ยง" sheetId="6" r:id="rId7"/>
  </sheets>
  <externalReferences>
    <externalReference r:id="rId8"/>
  </externalReferences>
  <definedNames>
    <definedName name="_xlnm.Print_Area" localSheetId="2">'1แบบเสนอความเสี่ยงและกำหนดเกณฑ์'!$A$1:$F$18</definedName>
    <definedName name="_xlnm.Print_Area" localSheetId="3">'2ระบุประเด็นความเสี่ยง'!$A$1:$H$20</definedName>
    <definedName name="_xlnm.Print_Titles" localSheetId="3">'2ระบุประเด็นความเสี่ยง'!$5:$6</definedName>
    <definedName name="_xlnm.Print_Titles" localSheetId="4">'3แผนบริหารจัดการความเสี่ยง'!$8:$8</definedName>
    <definedName name="_xlnm.Print_Titles" localSheetId="5">แบบประมาณการงบประมาณ!$8:$8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6" l="1"/>
  <c r="A4" i="6"/>
  <c r="E13" i="4"/>
  <c r="D13" i="4"/>
  <c r="A3" i="2" l="1"/>
  <c r="G7" i="2" l="1"/>
  <c r="G8" i="2"/>
  <c r="G9" i="2"/>
  <c r="G10" i="2"/>
  <c r="G11" i="2"/>
  <c r="G12" i="2"/>
  <c r="G13" i="2"/>
  <c r="G14" i="2"/>
  <c r="G15" i="2"/>
  <c r="G16" i="2"/>
  <c r="G17" i="2"/>
  <c r="G18" i="2"/>
  <c r="G19" i="2"/>
  <c r="A3" i="3"/>
  <c r="B3" i="2"/>
  <c r="C3" i="3"/>
  <c r="F5" i="1" l="1"/>
  <c r="A7" i="2" l="1"/>
</calcChain>
</file>

<file path=xl/sharedStrings.xml><?xml version="1.0" encoding="utf-8"?>
<sst xmlns="http://schemas.openxmlformats.org/spreadsheetml/2006/main" count="351" uniqueCount="239">
  <si>
    <t>กระบวนงาน</t>
  </si>
  <si>
    <t>ประเภทความเสี่ยงที่ส่งรายงาน</t>
  </si>
  <si>
    <t>ศปท.กระทรวง</t>
  </si>
  <si>
    <t>ด้านประเภทความเสี่ยง</t>
  </si>
  <si>
    <t>Likelihood</t>
  </si>
  <si>
    <t>Impact</t>
  </si>
  <si>
    <t>Risk Score</t>
  </si>
  <si>
    <t>ขั้นตอนการดำเนินงาน</t>
  </si>
  <si>
    <t>ประเด็นความเสี่ยงการทุจริต</t>
  </si>
  <si>
    <t>Risk Score (L x I)</t>
  </si>
  <si>
    <t>ชื่อความเสี่ยง</t>
  </si>
  <si>
    <t>ศปท. กระทรวง</t>
  </si>
  <si>
    <t>ชื่อหน่วยงาน</t>
  </si>
  <si>
    <t>ด้านที่ 1 การพิจารณาอนุมัติ อนุญาตของทางราชการ</t>
  </si>
  <si>
    <t>ด้านที่ 2 การใช้อำนาจและตำแหน่งหน้าที่</t>
  </si>
  <si>
    <t>ด้านที่ 3 โครงการจัดชื้อจัดจ้าง</t>
  </si>
  <si>
    <t xml:space="preserve">ศปท. กระทรวงกลาโหม </t>
  </si>
  <si>
    <t>ศปท. กระทรวงการคลัง</t>
  </si>
  <si>
    <t>ศปท. กระทรวงการต่างประเทศ</t>
  </si>
  <si>
    <t xml:space="preserve">ศปท. กระทรวงการท่องเที่ยวและกีฬา  </t>
  </si>
  <si>
    <t xml:space="preserve">ศปท. กระทรวงการพัฒนาสังคมและความมั่นคงของมนุษย์ </t>
  </si>
  <si>
    <t>ศปท. กระทรวงการอุดมศึกษา วิทยาศาสตร์ วิจัยและนวัตกรรม</t>
  </si>
  <si>
    <t>ศปท. กระทรวงเกษตรและสหกรณ์</t>
  </si>
  <si>
    <t>ศปท. กระทรวงคมนาคม</t>
  </si>
  <si>
    <t>ศปท. กระทรวงดิจิทัลเพื่อเศรษฐกิจและสังคม</t>
  </si>
  <si>
    <t>ศปท. กระทรวงทรัพยากรธรรมชาติและสิ่งแวดล้อม</t>
  </si>
  <si>
    <t xml:space="preserve">ศปท. กระทรวงพลังงาน </t>
  </si>
  <si>
    <t>ศปท. กระทรวงพาณิชย์</t>
  </si>
  <si>
    <t>ศปท. กระทรวงมหาดไทย</t>
  </si>
  <si>
    <t>ศปท. กระทรวงยุติธรรม</t>
  </si>
  <si>
    <t xml:space="preserve">ศปท. กระทรวงแรงงาน </t>
  </si>
  <si>
    <t xml:space="preserve">ศปท. กระทรวงวัฒนธรรม </t>
  </si>
  <si>
    <t>ศปท. กระทรวงศึกษาธิการ</t>
  </si>
  <si>
    <t xml:space="preserve">ศปท. กระทรวงสาธารณสุข </t>
  </si>
  <si>
    <t>ศปท. กระทรวงอุตสาหกรรม</t>
  </si>
  <si>
    <t>ศปท. กองอำนวยการรักษาความมั่นคงภายในราชอาณาจักร</t>
  </si>
  <si>
    <t>ศปท. เลขาธิการคณะรัฐมนตรี</t>
  </si>
  <si>
    <t>ศปท. ศูนย์อำนวยการบริหารจังหวัดชายแดนภาคใต้</t>
  </si>
  <si>
    <t>ศปท. สำนักข่าวกรองแห่งชาติ</t>
  </si>
  <si>
    <t>ศปท. สำนักงบประมาณ</t>
  </si>
  <si>
    <t>ศปท. สำนักงานคณะกรรมการกฤษฎีกา</t>
  </si>
  <si>
    <t>ศปท. สำนักงานคณะกรรมการข้าราชการพลเรือน</t>
  </si>
  <si>
    <t>ศปท. สำนักงานคณะกรรมการนโยบายปฏิรูปที่ดินแห่งชาติ</t>
  </si>
  <si>
    <t>ศปท. สำนักงานคณะกรรมการป้องกันและปราบปรามการทุจริตในภาครัฐ</t>
  </si>
  <si>
    <t>ศปท. สำนักงานคณะกรรมการพัฒนาระบบราชการ</t>
  </si>
  <si>
    <t>ศปท. สำนักงานคณะกรรมการพิเศษเพื่อประสานงานโครงการอันเนื่องมาจากพระราชดำริ</t>
  </si>
  <si>
    <t>ศปท. สำนักงานคณะกรรมการส่งเสริมการลงทุน</t>
  </si>
  <si>
    <t>ศปท. สำนักงานตำรวจแห่งชาติ</t>
  </si>
  <si>
    <t>ศปท. สำนักงานทรัพยากรน้ำแห่งชาติ</t>
  </si>
  <si>
    <t>ศปท. สำนักงานป้องกันและปราบปรามการฟอกเงิน</t>
  </si>
  <si>
    <t>ศปท. สำนักงานพระพุทธศาสนาแห่งชาติ</t>
  </si>
  <si>
    <t>ศปท. สำนักงานราชบัณฑิตยสภา</t>
  </si>
  <si>
    <t>ศปท. สำนักงานสภาความมั่นคงแห่งชาติ</t>
  </si>
  <si>
    <t>ศปท. สำนักงานสภาพัฒนาการเศรษฐกิจและสังคมแห่งชาติ</t>
  </si>
  <si>
    <t>ศปท. สำนักนายกรัฐมนตรี</t>
  </si>
  <si>
    <t>ศปท. สำนักเลขาธิการนายกรัฐมนตรี</t>
  </si>
  <si>
    <t>ไม่สังกัดกระทรวง</t>
  </si>
  <si>
    <t>ระดับความเสี่ยง</t>
  </si>
  <si>
    <t>วิธีดำเนินการ</t>
  </si>
  <si>
    <t>ระยะเวลาดำเนินการ</t>
  </si>
  <si>
    <t>มาตรการควบคุมความเสี่ยงการทุจริต</t>
  </si>
  <si>
    <t>ผู้รับผิดชอบ</t>
  </si>
  <si>
    <t>แบบรายงานที่ ๔ แบบรายงานประมาณการงบประมาณโครงการจัดชื้อจัดจ้าง</t>
  </si>
  <si>
    <t>เงินงบประมาณ</t>
  </si>
  <si>
    <t>เงินนอกงบประมาณ</t>
  </si>
  <si>
    <t>เข้าร่วมโครงการ  CoST</t>
  </si>
  <si>
    <t>มีแผนเข้าร่วมโครงการ CoST</t>
  </si>
  <si>
    <t>มีแผนเข้าร่วมโครงการ IP</t>
  </si>
  <si>
    <t>เข้าร่วมโครงการ IP</t>
  </si>
  <si>
    <t>ประเภทงบประมาณ</t>
  </si>
  <si>
    <t>ผลการดำเนินการ</t>
  </si>
  <si>
    <t>ลำดับ</t>
  </si>
  <si>
    <t>การกำหนดเกณฑ์การประเมินความเสี่ยงการทุจริต</t>
  </si>
  <si>
    <t>โอกาส/ผลกระทบ</t>
  </si>
  <si>
    <t>โอกาส (Likelihood)</t>
  </si>
  <si>
    <t>ผลกระทบ (Impact)</t>
  </si>
  <si>
    <t>รายละเอียด</t>
  </si>
  <si>
    <t>หน่วยงานระดับกรม/เทียบเท่า</t>
  </si>
  <si>
    <t xml:space="preserve">องค์การมหาชน </t>
  </si>
  <si>
    <t>องค์กรปกครองส่วนท้องถิ่น (กทม. สำนักงานเขต กทม และเมืองพัทยา)</t>
  </si>
  <si>
    <t xml:space="preserve">หมายเหตุ : </t>
  </si>
  <si>
    <t xml:space="preserve">๑.  กรณีหน่วยงานทำการประเมินความเสี่ยงการทุจริตโครงการจัดซื้อจัดจ้าง ให้ทำการคัดเลือกโครงการจากเงินงบประมาณหรือเงินนอกงบประมาณที่มีวงเงินสูงสุด จำนวน ๑ โครงการ </t>
  </si>
  <si>
    <t xml:space="preserve">(๒) สำนักงานเขตใน กทม. ๕๐ เขต และเมืองพัทยา ให้ทำการประเมินความเสี่ยงการทุจริตกระบวนงานการให้บริการ ตาม พรบ.การอำนวยความสะดวกในการพิจารณาอนุญาตของทางราชการ พ.ศ.๒๕๕๘ ให้คัดเลือก ๑ กระบวนงาน </t>
  </si>
  <si>
    <t xml:space="preserve">ให้ทำการประเมินความเสี่ยงการทุจริต ตามที่สำนักงาน ป.ป.ท. กำหนด จำนวน ๑ กระบวนงาน/โครงการ เพียงอย่างใดอย่างหนึ่ง (รายละเอียดตามแนบท้าย) </t>
  </si>
  <si>
    <t xml:space="preserve">รัฐวิสาหกิจ </t>
  </si>
  <si>
    <t xml:space="preserve">หน่วยงานอื่นๆของรัฐ </t>
  </si>
  <si>
    <t xml:space="preserve">จัดชื้อจัดจ้าง </t>
  </si>
  <si>
    <t xml:space="preserve">๒. ในการประเมินความเสี่ยงการทุจริตหน่วยงานสามารถถอดบทเรียน (Lesson learned) เรื่องร้องเรียนที่มีการรายงานข้อร้องเรียนทางวินัย ตามมติ ครม. ๒๗ มีนาคม ๒๕๖๑ และมติ ครม.  ๒๘ มกราคม ๒๕๖๓ หรือคดีการทุจริตประพฤติมิชอบ ประกอบการประเมินความเสี่ยงการทุจริต เพื่อลดโอกาสเกิดซ้ำ </t>
  </si>
  <si>
    <t xml:space="preserve">๓. สำหรับการประเมินความเสี่ยงการทุจริตโครงการจัดชื้อจัดจ้าง ให้แนบรายละเอียดประมาณการงบประมาณโครงการ ในรูป แบบไฟล์ MS World หรือไฟล์ MS Excel พร้อมรายงานรอบที่ ๑ ทุกโครงการ </t>
  </si>
  <si>
    <t>๔. กรณีการประเมินความเสี่ยงการทุจริตโครงการจัดชื้อจัดจ้าง ให้หน่วยงานทำการประเมินความเสี่ยงการทุจริตโครงการที่มีงบประมาณสูงสุด จำนวน ๑ โครงการ ถึงแม้โครงการที่เข้าร่วมโครงการข้อตกลงคุณธรรม (Integrity Pact) หรือโครงการก่อสร้างขนาดใหญ่ CoST (Construction Sector Transparency) หรือ โครงการร่วมโครงการร่วมลงทุนระหว่างรัฐและเอกชน ( Public Private Partnership : PPP) ก็ให้ทำการประเมินความเสี่ยงการทุจริต</t>
  </si>
  <si>
    <t>ประเภทหน่วยงาน</t>
  </si>
  <si>
    <t>แบบรายงานแผนบริหารจัดการความเสี่ยงการทุจริต</t>
  </si>
  <si>
    <t>ที่</t>
  </si>
  <si>
    <t>รายการ</t>
  </si>
  <si>
    <t>แบบรายงานการระบุประเด็นความเสี่ยงการทุจริต</t>
  </si>
  <si>
    <t>การอนุมัติของผู้บริหาร</t>
  </si>
  <si>
    <t>เผยแพร่</t>
  </si>
  <si>
    <t>ดำเนินการแล้ว</t>
  </si>
  <si>
    <t>ยังไม่ได้ดำเนินการ</t>
  </si>
  <si>
    <t>อนุมัติ</t>
  </si>
  <si>
    <t>ต่ำ</t>
  </si>
  <si>
    <t>ปานกลาง</t>
  </si>
  <si>
    <t>สูง</t>
  </si>
  <si>
    <t>สูงมาก</t>
  </si>
  <si>
    <t>ไม่ระบุ</t>
  </si>
  <si>
    <t>Link เผยแพร่</t>
  </si>
  <si>
    <t>กระบวนงาน/โครงการ</t>
  </si>
  <si>
    <t>การเผยแพร่ในเว็บไซต์หน่วยงาน</t>
  </si>
  <si>
    <t>ผ่านการอนุมัติแล้ว</t>
  </si>
  <si>
    <t>ยังไม่ผ่านการอนุมัติ</t>
  </si>
  <si>
    <t>แบบรายงานผลการดำเนินการแผนบริหารจัดการความเสี่ยงการทุจริต</t>
  </si>
  <si>
    <t>แบบรายงานเสนอความเสี่ยงการทุจริตของหน่วยงาน</t>
  </si>
  <si>
    <t>ลำดับขั้นตอน</t>
  </si>
  <si>
    <t>คะแนน</t>
  </si>
  <si>
    <t>ระดับ</t>
  </si>
  <si>
    <t>ขั้นตอน</t>
  </si>
  <si>
    <t>งบประมาณ (บาท)</t>
  </si>
  <si>
    <t>จังหวัด</t>
  </si>
  <si>
    <t>ส่วนราชการที่ดำเนินการจัดชื้อจัดจ้าง</t>
  </si>
  <si>
    <t>ชื่อโครงการ</t>
  </si>
  <si>
    <t>วิธีจัดซื้อจัดจ้าง</t>
  </si>
  <si>
    <t>โครงการ IP</t>
  </si>
  <si>
    <t>โครงการ CoST</t>
  </si>
  <si>
    <t>คัดเลือก</t>
  </si>
  <si>
    <t>ประกาศเชิญชวน -วิธีตลาดอิเล็กทรอนิกส์ (e-market)</t>
  </si>
  <si>
    <t>ประกาศเชิญชวน -วิธีประกวดราคาอิเล็กทรอนิกส์ (e-bidding)</t>
  </si>
  <si>
    <t>ประกาศเชิญชวน -วิธีประสอบราคา</t>
  </si>
  <si>
    <t>เฉพาะเจาะจง</t>
  </si>
  <si>
    <t>โครงการจัดซื้อจัดจ้าง</t>
  </si>
  <si>
    <t>ส่วนงานพัสดุ</t>
  </si>
  <si>
    <t>ประเด็นความเสี่ยง</t>
  </si>
  <si>
    <t xml:space="preserve"> ลงชื่อ .....................................................................              </t>
  </si>
  <si>
    <t>(เป็นผู้รับผิดชอบจัดทำแผนบริหารความเสี่ยง)</t>
  </si>
  <si>
    <t>กระบวนงานหรือโครงการที่ต้องทำการประเมินความเสี่ยงการทุจริต ประจำปีงบประมาณ พ.ศ. ๒๕๖๗</t>
  </si>
  <si>
    <t>ให้ทำการประเมินความเสี่ยงการทุจริต โครงการจัดชื้อจัดจ้างงบประมาณปี พ.ศ. ๒๕๖๗ ที่มีวงเงินสูงสุด จำนวน ๑ โครงการ</t>
  </si>
  <si>
    <t>ให้ทำการประเมินความเสี่ยงการทุจริต โครงการจัดชื้อจัดจ้าง งบประมาณปี พ.ศ. ๒๕๖๗ ที่มีวงเงินสูงสุด จำนวน ๑ โครงการ</t>
  </si>
  <si>
    <t>ให้ทำการประเมินความเสี่ยงการทุจริต โครงการจัดชื้อจัดจ้าง งบประมาณปี พ.ศ. ๒๕๖๗  ที่มีวงเงินสูงสุด จำนวน ๑ โครงการ</t>
  </si>
  <si>
    <t>จังหวัด จัดสรรงบพัฒนาจังหวัด/กลุ่มจังหวัด ให้ทำการประเมินความเสี่ยงการทุจริต โครงการ งบประมาณปี พ.ศ. ๒๕๖๗ ที่มีวงเงินสูงสุด จำนวน ๑ โครงการ (งบพัฒนาจังหวัด /กลุ่มจังหวัด) ของส่วนราชการระดับภูมิภาค</t>
  </si>
  <si>
    <t>(๑) กรุงเทพมหานคร ให้ทำการประเมินความเสี่ยงการทุจริต โครงการจัดชื้อจัดจ้าง งบประมาณปี พ.ศ. ๒๕๖๗ ที่มีวงเงินสูงสุด จำนวน ๑ โครงการ</t>
  </si>
  <si>
    <t>ด้านที่ 4 การบริหารงานบุคคล</t>
  </si>
  <si>
    <t>สถาบันพัฒนาองค์กรชุมชน (องค์การมหาชน)</t>
  </si>
  <si>
    <t>เหตุการณ์ที่อาจเกิดขึ้นน้อยมาก (น้อยกว่าร้อยละ 3)</t>
  </si>
  <si>
    <t>เหตุการณ์ที่อาจเกิดขึ้นบางครั้ง (ร้อยละ 5)</t>
  </si>
  <si>
    <t>เหตุความจำเป็นในการจัดซื้อจัดจ้าง</t>
  </si>
  <si>
    <t>กำหนดขอบเขตของงาน (TOR) และคุณลักษณะของงาน และกำหนดราคากลาง</t>
  </si>
  <si>
    <t>2.1 เจ้าหน้าที่กำหนดคุณสมบัติบางรายการขึ้นมาเป็นกรณีพิเศษเพื่อกีดกันการแข่งขันทำให้มีการแข่งขันน้อยราย หรืออาจเอื้อประโยชน์โดยไม่ตั้งใจกับผู้ประกอบการบางราย</t>
  </si>
  <si>
    <t xml:space="preserve"> - ปรากฎข่าวลือที่อาจพาดพิงคนภายในหน่วยงาน มีคนร้องเรียน แจ้งเบาะแส
 - เริ่มมีความกังวลและสอบถามข้อมูล</t>
  </si>
  <si>
    <t>การจัดทำรายงานขอซื้อขอจ้าง</t>
  </si>
  <si>
    <t xml:space="preserve">     เจ้าหน้าที่ทำเอกสารประกอบการจัดทำรายงานขอจ้างเพียงบุคคลเดียว ส่งผลให้เอกสารอาจไม่ครบถ้วนตามที่กำหนดทั้งตั้งใจหรือไม่ตั้งใจ ซึ่งอาจทำให้เกิดการทุจริตขึ้นได้</t>
  </si>
  <si>
    <t>การตรวจสอบเอกสารและการพิจารณาเอกสารของผู้ประกอบการที่ยื่นข้อเสนอ</t>
  </si>
  <si>
    <t>การจัดทำหนังสือเชิญยื่นข้อเสนอ</t>
  </si>
  <si>
    <t xml:space="preserve">     เจ้าหน้าที่พิจารณารายชื่อผู้ประกอบการ เพื่อทำหนังสือเชิญยื่นข้อเสนอเพียงคนเดียว อาจทำให้องค์กรเสียโอกาส และใช้เป็นช่องทางการเรียกรับผลประโยชน์หรือสินบน</t>
  </si>
  <si>
    <t>5.2 เจ้าหน้าที่นำเอกสารการยื่นข้อเสนอบางรายการของผู้ประกอบการออก ส่งผลให้ผู้ประกอบการขาดคุณสมบัติ และเป็นการกีดกันกายื่นข้อเสนอ</t>
  </si>
  <si>
    <t>5.3 เจ้าหน้าที่พิจารณาตรวจเอกสาร หรือพิจารณาผลการคัดเลือกผู้ยื่นข้อเสนอเพียงบุคคลเดียว ซึ่งอาจทำให้เกิดการทุจริตคอร์ปรับชั่น หรือเกิดการเรียกรับสินบนได้ / เจ้าหน้าที่ใช้ดุลย์พินิจในการตรวจสอบเอกสารการยื่นข้อเสนอไม่เป็นมาตรฐานเดียวกัน</t>
  </si>
  <si>
    <t>5.4 เจ้าหน้าที่ถูกแทรกเทรงจากบุคคลภายนอกให้เลือกผู้ประกอบการบางราย หรือพิจารณาผู้ประกอบการบางรายเป็นกรณีพิเศา เพื่อเป็นผู้ชนะการเสนอราคา</t>
  </si>
  <si>
    <t>การจัดทำรายงานผลการพิจารณาและขออนุมัติสั่งจ้าง / ประกาศผลผู้ชนะ</t>
  </si>
  <si>
    <t>การจัดทำสัญญา</t>
  </si>
  <si>
    <t>5.1 เจ้าหน้าที่ไม่พิจารณาผู้ยื่นข้อเสนอที่มีคุณสมบัติเหมาะสม ทั้งที่มีคุณสมบัติเป็นไปตามที่กำหนด เพื่อกีดกันการยื่นข้อเสนอ</t>
  </si>
  <si>
    <t>จ้าหน้าที่พิจารณาเหตุผลคามจำเป็นของงาน การจัดทำเอกสารประกอบทุกอย่างเพียงบุคคลเดียว อาจทำให้เหตุผลของงานไม่ตรงตามความต้องการหรือเป็นการเอื้อประโยชน์กบผู้ประกอบการบางรายและใช้เป็นช่องทางการเรียกรับผลประโยชน์หรือสินบน</t>
  </si>
  <si>
    <t>ไม่มีค่าใช้จ่าย</t>
  </si>
  <si>
    <t>3 เดือน</t>
  </si>
  <si>
    <t>ส่วนงานจัดซื้อจัดจ้าง</t>
  </si>
  <si>
    <t>2.1 เจ้าหน้าที่กำหนดคุณสมบัติบางรายการขึ้นมาเป็นกรณีพิเศษเพื่อกีดกันการแข่งขันทำให้มีการแข่งขันน้อยราย หรืออาจเอื้อประโยชน์โดยไม่ตั้งใจกับผู้ประกอบการบางราย
2.2 เจ้าหน้าที่กำหนดปริมาณงานและรายการที่ไม่จำเป็นไว้ในขอบเขตของงาน ซึ่องอาจทำให้การใช้จ่ายงบประมาณไม่คุ้มค่า โปร่งใส ส่งผลให้มูลค่างานสูงกว่าความเป็นจริง</t>
  </si>
  <si>
    <t xml:space="preserve">เสนอแต่งตั้งคณะกรรมการกำหนดขอบเขตของงาน (TOR) เพื่อดำเนินการกำหนดร่างขอบเขตของงาน รายละเอียดคุณลักษณะของพัสดุที่จะจัดซื้อจัดจ้าง </t>
  </si>
  <si>
    <t>เจ้าหน้าที่ทำเอกสารประกอบการจัดทำรายงานขอจ้างเพียงบุคคลเดียว ส่งผลให้เอกสารอาจไม่ครบถ้วนตามที่กำหนดทั้งตั้งใจหรือไม่ตั้งใจ ซึ่งอาจทำให้เกิดการทุจริตขึ้นได้</t>
  </si>
  <si>
    <t xml:space="preserve">    แต่งตั้งคณะกรรมการ เพื่อดำเนินการกำหนดขอบเขตของงาน (TOR) </t>
  </si>
  <si>
    <t>1. เหตุความจำเป็นในการจัดซื้อจัดจ้าง</t>
  </si>
  <si>
    <t>2. กำหนดขอบเขตของงาน (TOR) และคุณลักษณะของงาน และกำหนดราคากลาง</t>
  </si>
  <si>
    <t>3. การจัดทำรายงานขอซื้อขอจ้าง</t>
  </si>
  <si>
    <t>4. การจัดทำหนังสือเชิญยื่นข้อเสนอ</t>
  </si>
  <si>
    <t>4.1 เจ้าหน้าที่พิจารณารายชื่อผู้ประกอบการ เพื่อทำหนังสือเชิญยื่นข้อเสนอเพียงคนเดียว อาจทำให้องค์กรเสียโอกาส และใช้เป็นช่องทางการเรียกรับผลประโยชน์หรือสินบน
4.2 เจ้าหน้าที่จัดส่งข้อมูลขอบเขตของงาน (TOR) หรือรายการของราคากลางไม่ครบถ้วน ส่งผลให้การเสนอรายละเอียดและราคาของผู้ผู้ประกอบการไม่ครบถ้วนตามที่กำหนด หรื่อไม่เป็นธรรมกับผู้ประกอบการ</t>
  </si>
  <si>
    <t>5. การตรวจสอบเอกสารและการพิจารณาเอกสารของผู้ประกอบการที่ยื่นข้อเสนอ</t>
  </si>
  <si>
    <t>งานพัสดุ สถาบัน</t>
  </si>
  <si>
    <t>1. เจ้าหน้าที่จัดทำรายงานขอซื้อขอจ้าง ผ่านระบบการจัดซื้อจัดจ้างภาครัฐ (e-GP)  พร้อมทั้งพิมพ์นำเสนอต่อผู้มีอำนาจอนุมัติ
2. จัดส่งรายงานขอจ้างจะต้องจัดส่งผ่านสายงานบังคับบัญชาตามลำดับขั้นเพื่อให้พิจารณาก่อนนำเสนอให้ผู้มีอำนาจอนุมัติ</t>
  </si>
  <si>
    <t>1. กำหนดให้มีการจัดทำหนังสือเชิญยื่นข้อเสนอ และแนบแนบสำเนาขอบเขตของงาน (TOR) ที่มีลายมือชื่อคณะกรรมการกำหหนดร่างขอบเขตของงาน โดยจะต้องเสนอหนังสือผ่านสายงานบังคับบัญชาตามลำดับขั้นเพื่อให้พิจารณาก่อนนำเสนอผู้มีอำนาจลงนาม
2. กำหนดให้มีการจัดส่งหนังสือเชิญต่อผู้ประกอบการผ่านระบบไปรษณีย์อิเล็กทรอนิกส์ และไปรษณีย์ตอบรับ
3. กำหนดให้มีการจัดส่งหนังสือเชิญยื่นข้อเสนอต่อผู้ประกอบการทุกรายที่ส่วนงานจัดซื้อจัดจ้างสืบราคา</t>
  </si>
  <si>
    <t>1. จัดทำหนังสือเชิญยื่นข้อเสนอ พร้อมแนบสำเนาขอบเขตของงาน (TOR) ที่มีลายมือชื่อคณะกรรมการกำหหนดร่างขอบเขตของงาน พร้อมสำเนาตารางราคากลาง
2. เสนอผู้มีอำนาจลงนามหนังสือเชิญยื่นข้อเสนอ ผ่านสายงานบังคับบัญชาตามลำดับขั้นเพื่อให้พิจารณาก่อนนำเสนอผู้มีอำนาจลงนาม
3. ดำเนินการจัดส่งหนังสือเชิญต่อผู้ประกอบการผ่านระบบไปรษณีย์อิเล็กทรอนิกส์ และไปรษณีย์ตอบรับ</t>
  </si>
  <si>
    <t xml:space="preserve">5.1 เจ้าหน้าที่ไม่พิจารณาผู้ยื่นข้อเสนอที่มีคุณสมบัติเหมาะสม ทั้งที่มีคุณสมบัติเป็นไปตามที่กำหนด เพื่อกีดกันการยื่นข้อเสนอ
5.2 เจ้าหน้าที่นำเอกสารการยื่นข้อเสนอบางรายการของผู้ประกอบการออก ส่งผลให้ผู้ประกอบการขาดคุณสมบัติ และเป็นการกีดกันการยื่นข้อเสนอ
5.3 เจ้าหน้าที่พิจารณาตรวจเอกสาร หรือพิจารณาผลการคัดเลือกผู้ยื่นข้อเสนอเพียงบุคคลเดียว ซึ่งอาจทำให้เกิดการทุจริตคอร์ปรับชั่น หรือเกิดการเรียกรับสินบนได้ / เจ้าหน้าที่ใช้ดุลย์พินิจในการตรวจสอบเอกสารการยื่นข้อเสนอไม่เป็นมาตรฐานเดียวกัน
อเป็นผู้ชนะการเสนอราคา
</t>
  </si>
  <si>
    <t xml:space="preserve">     เจ้าหน้าที่ทำเอกสารหรือนำเสนอไม่ครบถ้วน ส่งผลให้การพิจารณาอนุมัติผิดพลาด</t>
  </si>
  <si>
    <t>7. การจัดทำสัญญา</t>
  </si>
  <si>
    <t>1. เจ้าหน้าที่จัดทำคำสั่งสถาบันเสนอผู้มีอำนาจลงนามแต่งตั้งคณะกรรมการพิจารณาผลการซื้อหรือจ้างโดยวิธีคัดเลือก
2. กำหนดให้คณะกรรมการพิจารณาผลการซื้อหรือจ้างโดยวิธีคัดเลือกตรวจสอบเอกสารการยื่นข้อเสนอผู้ประกอบการทั้งหมดและลงนามกำกับเอกสารทุกฉบับ</t>
  </si>
  <si>
    <t xml:space="preserve">     กำหนดให้ดทำรายงานขอซื้อขอจ้าง ผ่านระบบการจัดซื้อจัดจ้างภาครัฐ (e-GP)  พร้อมทั้งจัดพิมพ์นำเสนอต่อผู้มีอำนาจอนุมัติ </t>
  </si>
  <si>
    <t xml:space="preserve">     จัดทำรายการผลคณะกรรมการซื้อหรือจ้างโดยวิธีคัดเลือก พร้อมเสนอผ่านผู้บังคับบัญชาตามลำดับขั้นตอนตรวจสอบก่อนเสนอผู้มีอำนาจพิจารณาอนุมัติ</t>
  </si>
  <si>
    <t>6. การจัดทำรายงานผลการพิจารณาและขออนุมัติสั่งซื้อสั่งจ้าง / ประกาศผลผู้ชนะ</t>
  </si>
  <si>
    <t>1. คณะกรรมการซื้อหรือจ้างโดยวิธีคัดเลือก จัดทำรายงานผลการคัดเลือกผู้ยื่นข้อเสนอ พร้อมลงนาม
2. เจ้าหน้าที่พัสดุจัดทำรายงานผลการพิจารณาและขออนุมัติสั่งซื้อสั่งจ้าง พร้อมประกาศผลผู้ชนะ เสนอผู้บังคับบัญชาตามลำดับ
3. ผู้บังคับบัญชาตามลำดับขั้นตอนตรวจสอบข้อมูลผลการพิจารณาสั่งซื้อสั่งจ้าง ก่อนเสนอผู้มีอำนาจอนุมัติ</t>
  </si>
  <si>
    <t xml:space="preserve">     เจ้าหน้าที่พัสดุจัดทำร่างสัญญาไม่ครบถ้วน หรือไม่เป็นไปตามขอบเขตของงานที่กำหนดไว้ ส่งผลให้องค์กรเสียผลประโยชน์</t>
  </si>
  <si>
    <t>1. แต่งตั้งคณะกรรมการการพิจารณาผลจัดซื้อหรือจ้างโดยวิธัดเลือก
2. กำหนดให้จัดทำตารางตรวจสอบเอกสารและคุณสมบัติผู้ยื่นข้อเสนอ และจัดทำรายงานผลการพิจารณาของคณะกรรมการ</t>
  </si>
  <si>
    <t xml:space="preserve">ประชุมติดตามผลการดำเนินงานอย่างต่อเนื่อง
</t>
  </si>
  <si>
    <t>1. ประชุมคณะกรรมการตรวจรับพัสดุ และผู้เกี่ยวข้องสำหรับติดตามงานอย่างน้อย 1 ครั้งระหว่างงวดงาน หรือนัดประชุมเร่งด่วน เพื่อสรุปความก้าวหน้าของงาน ปัญหาอุปสรรคต่างๆ
2. ประชุมคณะกรรมาการตรวจรับพัสดุ และผู้เกี่ยวข้องในการพิจารณาตรวจรับการส่งมอบงานเมื่อสิ้นงวดงาน</t>
  </si>
  <si>
    <t xml:space="preserve">8. การบริหารสัญญา / การตรวจรับ / การส่งมอบงาน </t>
  </si>
  <si>
    <t>การบริหารสัญญา / การตรวจรับ / การส่งมอบงาน</t>
  </si>
  <si>
    <t>8.1 เจ้าหน้าที่เปลี่ยนแปลงเงื่อนไขในสัญญา ส่งผลให้มีการเปลี่ยนแปลงระยะเวลาของสัญญา หรือรายละเอียดของงาน ซึ่งอาจเอื้อประโยชน์ให้กับผู้ประกอบการ และอาจใช้เป็นช่องทางในการเรียกรับผลประโยชน์หรือสนบน</t>
  </si>
  <si>
    <t>8.2 เจ้าหน้าที่เอื้อประโยชน์กับผู้ประกอบการโดยการตรวจรับงานที่ยังไม่สมบูรณ์ครบถ้วน (เช่น การประวิงเวลาในการตรวจรับงานออกไป หรือรับสินบนจากผู้ประกอบการเพื่อให้การตรวจรับงานถูกต้องในขณะที่งานไม่เป็นไปตามสัญญา)</t>
  </si>
  <si>
    <t xml:space="preserve"> 1. กำหนดให้จัดทำร่างสัญญาผ่านระบบการจัดซื้อจัดจ้างภาครัฐ (e-GP)
2. กำหนดให้เสนอผู้บังคับบัญชาตามลำดับขั้นตอนตรวจสอบข้อมูลสัญญา ก่อนเสนอผู้มีอำนาจลงนาม</t>
  </si>
  <si>
    <t xml:space="preserve">     เจ้าหน้าที่พัสดุจัดทำร่างสัญญาผ่านระบบการจัดซื้อจัดจ้างภาครัฐ (e-GP) และเสนอผู้บังคับบัญชาตามลำดับขั้นตอนตรวจสอบข้อมูลสัญญา ก่อนเสนอผู้มีอำนาจลงนาม</t>
  </si>
  <si>
    <t>มี.ค. - พ.ค. 67</t>
  </si>
  <si>
    <t xml:space="preserve"> 1. เจ้าหน้าที่เปลี่ยนแปลงเงื่อนไขในสัญญา ส่งผลให้มีการเปลี่ยนแปลงระยะเวลาของสัญญา หรือรายละเอียดของงาน ซึ่งอาจเอื้อประโยชน์ให้กับผู้ประกอบการ และอาจใช้เป็นช่องทางในการเรียกรับผลประโยชน์หรือสนบน
2.  เจ้าหน้าที่เอื้อประโยชน์กับผู้ประกอบการโดยการตรวจรับงานที่ยังไม่สมบูรณ์ครบถ้วน (เช่น การประวิงเวลาในการตรวจรับงานออกไป หรือรับสินบนจากผู้ประกอบการเพื่อให้การตรวจรับงานถูกต้องในขณะที่งานไม่เป็นไปตามสัญญา</t>
  </si>
  <si>
    <t>รายละเอียด (ประเภท จำนวน คุณลักษณะ(Spec) อื่นๆ)</t>
  </si>
  <si>
    <t>ประมาณการงบประมาณ 
(Cost breakdown)</t>
  </si>
  <si>
    <t>รวมงบประมาณ (บาท)</t>
  </si>
  <si>
    <t>โครงการซื้อครุภัณฑ์พร้อมติดตั้ง และจ้างปรับปรุงห้องประชุม</t>
  </si>
  <si>
    <t>เหตุการณ์ที่อาจเกิดขึ้นได้สูง (ร้อยละ 10)</t>
  </si>
  <si>
    <t>เหตุการณ์ไม่น่ามีโอกาสเกิดขึ้น (ไม่เกิดขึ้นเลย)</t>
  </si>
  <si>
    <t>เหตุการณ์ที่อาจเกิดได้สูงมาก (ร้อยละ 10 ขึ้นไป)</t>
  </si>
  <si>
    <t xml:space="preserve">     เจ้าหน้าที่พิจารณาเหตุผลความจำเป็นของงาน การจัดทำเอกสารประกอบทุกอย่างเพียงบุคคลเดียว อาจทำให้เหตุผลของงานไม่ตรงตามความต้องการหรือเป็นการเอื้อประโยชน์กบผู้ประกอบการบางรายและใช้เป็นช่องทางการเรียกรับผลประโยชน์หรือสินบน</t>
  </si>
  <si>
    <t>2.2 เจ้าหน้าที่กำหนดปริมาณงานและรายการที่ไม่จำเป็นไว้ในขอบเขตของงาน ซึ่งอาจทำให้การใช้จ่ายงบประมาณไม่คุ้มค่า โปร่งใส ส่งผลให้มูลค่างานสูงกว่าความเป็นจริง</t>
  </si>
  <si>
    <t>จัดทำแผนงานและงบประมาณ เพื่อเสนอสู่การพิจารณาของฝ่ายบริหาร</t>
  </si>
  <si>
    <t>จัดทำแผนงานงบประมาณประจำปีร่วมกับส่วนงานที่เกี่ยวข้อง</t>
  </si>
  <si>
    <t>ซื้อครุภัณฑ์พร้อมติดตั้ง และจ้างปรับปรุงห้องประชุม</t>
  </si>
  <si>
    <t xml:space="preserve">            (นายกฤษดา  สมประสงค์)</t>
  </si>
  <si>
    <t xml:space="preserve">                    ผู้อำนวยการ</t>
  </si>
  <si>
    <t>5.4 เจ้าหน้าที่ถูกแทรกเทรงจากบุคคลภายนอกให้เลือกผู้ประกอบการบางราย หรือพิจารณาผู้ประกอบการบางรายเป็นกรณีพิเศษ เพื่อเป็นผู้ชนะการเสนอราคา</t>
  </si>
  <si>
    <t xml:space="preserve">     เบอร์โทรศัพท์ 02-378-8300-7</t>
  </si>
  <si>
    <t>แบบแสดงรายละเอียดประมาณการงบประมาณโครงการจัดชื้อจัดจ้าง ประจำปีงบประมาณ พ.ศ. 2567</t>
  </si>
  <si>
    <t>มีผลกระทบน้อย</t>
  </si>
  <si>
    <t xml:space="preserve"> - หน่วยตรวจสอบของหน่วยงาน หรือหน่วยตรวจสอบจากภายนอกเข้าตรวจสอบข้อเท็จจริง
- มีการส่งหนังสือร้องเรียนและตังคำถามต่อการทำงานโดยไม่ได้รับคำตอบที่ชัดเจน</t>
  </si>
  <si>
    <t xml:space="preserve"> - เกิดความเสียหายต่อองค์กร เจ้าหน้าที่ถูกลงโทษชี้มูลความผิดเข้าสู่กระบวนการทางยุติธรรม
 - เกิดการฟ้องร้องต่อศาล หรือหน่วยงานกำกับดูแล องค์กรตรวจสอบทำการตรวจสอบความเสียหายที่เกิดขึ้น</t>
  </si>
  <si>
    <t xml:space="preserve"> - ภาพลักษณ์ของหน่วยงานติดลบเรื่องความโปร่งใส
 - ร้องเรียนต่อหน่วยงานภาครัฐที่กำกับดูแล</t>
  </si>
  <si>
    <t>ปรับปรุงห้องประชุมไพบูลย์วัฒนศิริธรรม</t>
  </si>
  <si>
    <t>ปรับปรุงห้องประชุมสำนักผู้อำนวยการ</t>
  </si>
  <si>
    <t xml:space="preserve">1.1 	เครื่องควบคุม สำหรับไมโครโฟนชุดประชุม จำนวน 1 เครื่อง
1.2 	ไมโครโฟนชุดประชุม จำนวน 15 ชุด
1.3 	เครื่องฉายมัลติมีเดียโปรเจคเตอร์ จำนวน 1 เครื่อง
1.4 	กล้องชนิด  (PTZ)  จำนวน 1 ตัว
1.5 	เครื่องสลับสัญญาณภาพและเสียง จำนวน 1 เครื่อง
1.6 	อุปกรณ์กระจายสัญญาณแบบ PoE จำนวน 1 เครื่อง
1.7 	อุปกรณ์เสริมและแปลงสัญญาณ จำนวน 1 ชุด
1.8 	เครื่องกระจายสัญญาณภาพและเสียง  จำนวน 1 เครื่อง
1.9 	โทรทัศน์ แอลอีดี (LED TV) จำนวน 3 เครื่อง
1.10	เครื่องผสมสัญญาณเสียง (Mixer) จำนวน 1 เครื่อง
1.11 	เครื่องขยายเสียงแบบสเตอริโอ 4 ช่อง  จำนวน  1  เครื่อง
1.12 	ลำโพง ชนิด 2 ทาง จำนวน  4  ตู้
1.13 	อุปกรณ์ประกอบการติดตั้งและงานติดตั้ง จำนวน 1 งาน  </t>
  </si>
  <si>
    <t>ปรับปรุงห้องประชุม 301-302</t>
  </si>
  <si>
    <t xml:space="preserve">ปรับปรุงห้องประชุม 303
</t>
  </si>
  <si>
    <t>3.1 	เครื่องฉายมัลติมีเดียโปรเจคเตอร์ จำนวน 2 เครื่อง 
3.2 	จอรับภาพแบบมอเตอร์ไฟฟ้า จำนวน 2 จอ  
3.3 	เครื่องสลับสัญญาณภาพและเสียง จำนวน 1 เครื่อง
3.4	เครื่องกระจายสัญญาณภาพและเสียง จำนวน 1 เครื่อง    
3.5 	กล้องวีดีโอความละเอียดสูงแบบ USB ( HD PTZ USB Camera ) จำนวน 1 ตัว
3.6 	งานเดินสายและเปลี่ยนแจ็คคอนเน็คเตอร์ จำนวน 1 งาน</t>
  </si>
  <si>
    <t>เก้าอี้สำหรับห้องประชุม จำนวน 15 ตัว</t>
  </si>
  <si>
    <t>2.1 	เครื่องสลับสัญญาณภาพและเสียง จำนวน 1 เครื่อง
2.2 	กล้องชนิด PTZ จำนวน 1 ตัว  
2.3 	เครื่องคอมพิวเตอร์ all in One สำหรับงานสำนักงานพร้อมโปรแกรม Windows  จำนวน 14 เครื่อง2.4 	ปรับปรุงระบบไฟฟ้ารองรับการใช้งานคอมพิวเตอร์ จำนวน ๑ งาน
2.5 	อุปกรณ์ประกอบการติดตั้งและงานติดตั้ง จำนวน 1 งาน</t>
  </si>
  <si>
    <t xml:space="preserve">1.	จัดทำแผนงานงบประมาณ ประจำปี 2567 เสนอคณะกรรมการสถาบันพัฒนาองค์กรชุมชน 
2.	ในการประชุมคณะกรรมการสถาบันพัฒนาองค์กรชุมชน ครั้งที่ 9/2566 เมื่อวันที่ 18 สิงหาคม 2566  มีมติเห็นชอบแผนปฏิบัติการ และอนุมัติงบประมาณ  ประจำปีงบประมาณ พ.ศ. 2567 
3.	ขออนุมัติแผนการจัดซื้อจัดจ้าง ประจำปีงบประมาณ พ.ศ. 2567 เพิ่มเติม (ครั้งที่ 3) ตามบันทึกข้อความที่ บร 05/2179 ลงวันที่ 11 กันยายน 2566  “จ้างปรับปรุงห้องประชุมสถาบันพัฒนาองค์กรชุมชน”
4.	ขออนุมัติเปลี่ยนแปลงแผนการจัดซื้อจัดจ้าง ประจำปีงบประมาณ พ.ศ. 2567 จากเดิม “จ้างปรับปรุงห้องประชุมสถาบันพัฒนาองค์กรชุมชน” เป็น “จัดซื้อครุภัณฑ์พร้อมติดตั้งและจ้างปรับปรุงห้องประชุม” ตามบันทึกข้อความที่ บร 05/3243 ลงวันที่ 27 กันยายน 2566  และประกาศเปลี่ยนแปลงเผยแพร่แผนการจัดซื้อจ้ดจ้าง ประจำปีงบประมาณ พ.ศ. 2567 ประกาศ ณ วันที่ 28 ธันวาคม 2566
</t>
  </si>
  <si>
    <t xml:space="preserve"> แต่งตั้งคณะกรรมการ เพื่อดำเนินการกำหนดขอบเขตของงาน (TOR) </t>
  </si>
  <si>
    <t xml:space="preserve">1. ขออนุมัติโครงการจัดซื้อครุภัณฑ์พร้อมติดตั้ง และจ้างปรับปรุงห้องประชุม วงเงินงบประมาณ
  2,585,289.00 บาท (สองล้านห้าแสนแปดหมื่นห้าพันสองร้อยแปดสิบเก้าบาทถ้วน)  และเห็นชอบรายชื่อคณะกรรมการร่างขอบเขตของงาน ตามบันทึกข้อความที่ บร 05/110 ลงวันที่ 15 มกราคม 2567
2.	ประกาศเผยแพร่แผนการจัดซื้อจัดจ้าง ประจำปีงบประมาณ พ.ศ. 2567 ในระบบการจัดซื้อจัดจ้างภาครัฐ (e-GP) ตามบันทึกข้อความที่ บร 05/199 ลงวันที่ 24 มกราคม 2567
3.	คำสั่งสถาบัน ที่ ง 7/2567 เรื่อง แต่งตั้งคณะกรรมการจัดทำร่างขอบเขตของงานจัดซื้อครุภัณฑ์พร้อมติดตั้ง และจ้างปรับปรุงห้องประชุม โดยวิธีคัดเลือก ลงวันที่ 26 มกราคม พ.ศ. 2567 </t>
  </si>
  <si>
    <t xml:space="preserve">กำหนดให้ทำรายงานขอซื้อขอจ้าง ผ่านระบบการจัดซื้อจัดจ้างภาครัฐ (e-GP)  พร้อมทั้งจัดพิมพ์นำเสนอต่อผู้มีอำนาจอนุมัติ </t>
  </si>
  <si>
    <t>1. ขออนุมัติดำเนินการโครงการจัดซื้อครุภัณฑ์พร้อมติดตั้ง และจ้างปรับปรุงห้องประชุม ตามบันทึกข้อความที่ บร 05/477 ลงวันที่ 29 กุมภาพันธ์ 2567 ซึ่งประกอบด้วย
1) อนุมัติดำเนินการโครงการ
2) อนุมัติขอบเขตของงาน ((Terms of Reference :TOR)
3) อนุมัติราคากลาง
4) เห็นชอบรายชื่อคณะกรรมการพิจารณาผลการจ้างโดยวิธีคัดเลือก
5) เห็นชอบรายชื่อคณะกรรมการตรวจรับพัสดุ
2. รายงานการประชุมคณะกรรมการจัดทำร่างขอบเขตของงานจัดซื้อครุภัณฑ์พร้อมติดตั้ง และจ้างปรับปรุงห้องประชุม เมื่อวันที่ 6 กุมภาพันธ์ 2567
3. รายงานขอซื้อขอจ้าง ตามบันทึกข้อความที่ บร 05/564 ลงวันที่ 11 มีนาคม 2567 โดย
1) อนุมัติให้ดำเนินการซื้อครุภัณฑ์พร้อมติดตั้ง และจ้างปรับปรุงห้องประชุม โดยวิธีคัดเลือก
2) แต่งตั้งคณะกรรมการซื้อหรือจ้างโดยวิธีคัดเลือก และคณะกรรมการตรวจรับพัสดุ สำหรับการจัดซื้อครุภัณฑ์พร้อมติดตั้ง และจ้างปรับปรุงห้องประชุม ตามคำสั่งที่ ง 61/2567 ลงวันที่ 14 มีนาคม พ.ศ. 2567</t>
  </si>
  <si>
    <t>1. กำหนดให้มีการจัดทำหนังสือเชิญยื่นข้อเสนอ และแนบแนบสำเนาขอบเขตของงาน (TOR) ที่มีลายมือชื่อคณะกรรมการกำหนดร่างขอบเขตของงาน โดยจะต้องเสนอหนังสือผ่านสายงานบังคับบัญชาตามลำดับขั้นเพื่อให้พิจารณาก่อนนำเสนอผู้มีอำนาจลงนาม
2. กำหนดให้มีการจัดส่งหนังสือเชิญต่อผู้ประกอบการผ่านระบบไปรษณีย์อิเล็กทรอนิกส์ และไปรษณีย์ตอบรับ
3. กำหนดให้มีการจัดส่งหนังสือเชิญยื่นข้อเสนอต่อผู้ประกอบการทุกรายที่ส่วนงานจัดซื้อจัดจ้างสืบราคา</t>
  </si>
  <si>
    <t xml:space="preserve">จัดทำหนังสือเชิญผู้ประกอบการยื่นข้อเสนอ พร้อมแนบขอบเขตของงาน (Terms of Referemce :TOR) ซื้อครุภัณฑ์พร้อมติดตั้ง และจ้างปรับปรุงห้องประชุม โดยมีลายมือชื่อคณะกรรมการกำหนดร่างขอบเขตของงานกำกับ  และใบสรุปรายละเอียดการยื่นข้อเสนอ จำนวน 5 ราย ดังนี้
1. บริษัท อิน-มีเดีย ออดิโอ จำกัด ตามหนังสือ ที่ พม 5305/1135 ลงวันที่ 14 มีนาคม 2567
2. บริษัท เอสทีพี อินตริเกต จำกัด ตามหนังสือ ที่ พม 5305/1136 ลงวันที่ 14 มีนาคม 2567
3. บริษัท เดอะเบสท์ มัลติมีเดีย โปรเฟสชั่นแนล จำกัด ตามหนังสือ ที่ พม 5305/1137 ลงวันที่ 14 มีนาคม 2567
4. บริษัท ดาด้าโปร คอมพิวเตอร์ ซิสเต็มส์ จำกัด ตามหนังสือ ที่ พม 5305/1138 ลงวันที่ 14 มีนาคม 2567
5. บริษัท ออวิส (ประเทศไทย) จำกัด  ตามหนังสือ ที่ พม 5305/1139 ลงวันที่ 14 มีนาคม 2567
ทั้งนี้รายละเอียดขอบเขตของงาน (Terms of Referemce :TOR) ระบุราคากลาง และหลักเกณฑ์ในการพิจารณา  </t>
  </si>
  <si>
    <t>1. แต่งตั้งคณะกรรมการการพิจารณาผลจัดซื้อหรือจ้างโดยวิธีคัดเลือก
2. กำหนดให้จัดทำตารางตรวจสอบเอกสารและคุณสมบัติผู้ยื่นข้อเสนอ และจัดทำรายงานผลการพิจารณาของคณะกรรมการ</t>
  </si>
  <si>
    <t>1.	คำสั่งสถาบัน ที่ ง 61/2567 เรื่อง แต่งตั้งคณะกรรมการซื้อหรือจ้างโดยวิธีคัดเลือก และคณะกรรมการตรวจรับพัสดุ สำหรับการจัดซื้อครุภัณฑ์พร้อมติดตั้ง และจ้างปรับปรุงห้องประชุม ลงวันที่ 14 มีนาคม พ.ศ. 2567
2.	แบบตรวจสอบคุณสมบัติผู้เสนอราคาจัดซื้อครุภัณฑ์พร้อมติดตั้ง และจ้างปรับปรุงห้องประชุม
3.	รายงานการประชุมคณะกรรมการซื้อหรือจ้างโดยวิธีคัดเลือก สำหรับการจัดซื้อครุภัณฑ์พร้อมติดตั้ง และจ้างปรับปรุงห้องประชุม เมื่อวันที่ 20 มีนาคม 2567</t>
  </si>
  <si>
    <t>จัดทำรายการผลคณะกรรมการซื้อหรือจ้างโดยวิธีคัดเลือก พร้อมเสนอผ่านผู้บังคับบัญชาตามลำดับขั้นตอนตรวจสอบก่อนเสนอผู้มีอำนาจพิจารณาอนุมัติ</t>
  </si>
  <si>
    <t xml:space="preserve">1. รายงานการประชุมคณะกรรมการซื้อหรือจ้างโดยวิธีคัดเลือก สำหรับการจัดซื้อครุภัณฑ์พร้อมติดตั้ง และจ้างปรับปรุงห้องประชุม ลงวันที่ 20 มีนาคม 2567
2. จัดทำรายงานผลการพิจารณาและขออนุมัติซื้อหรือจ้าง ตามบันทึกข้อความที่ บร 05/704 ลงวันที่ 27 มีนาคม 2567 โดยผู้มีอำนาจ
1) อนุมัติซื้อครุภัณฑ์พร้อมติดตั้ง และจ้างปรับปรุงห้องประชุม โดยวิธีคัดเลือก กับบริษัท อิน-มีเดีย ออดิโอ จำกัด ผู้ยืนข้อเสนอ ในราคา 2,565,860 บาท (สองล้านห้าแสนหกหมื่นห้าพันแปดร้อยหกสิบบาทถ้วน)
2) ลงนามแบบแจ้งผลการจัดซื้อจ้างจ้าง จำนวน 3 ฉบับ ได้แก่
(1) บริษัท  อิน-มีเดีย ออดิโอ จำกัด ตามหนังสือที่ พม 5305/1311 ลงวันที่ 28 มีนาคม 2567
(2) บริษัท เอสทีพี อินตริเกต จำกัด ตามหนังสือที่ พม 5305/1312 ลงวันที่ 28 มีนาคม 2567
(3) บริษัท ดาต้าโปร คอมพิวเตอร์ ซิสเต็มส์ จำกัด ตามหนังสือที่ พม 5305/1313 ลงวันที่ 28 มีนาคม 2567
3) ประกาศผลผู้ชนะการเสนอราคา จัดซื้อครุภัณฑ์พร้อมติดตั้ง และจ้างปรับปรุงห้องประชุม โดยวิธีคัดเลือก ประกาศ ณ วันที่ 28 มีนาคม พ.ศ. 2567  </t>
  </si>
  <si>
    <t>1.	จัดทำร่างสัญญาผ่านระบบการจัดซื้อจัดจ้างภาครัฐ (e-GP)
2.	หนังสือแจ้งลงนามในสัญญา ตาหนังสือ ที่ พม 5305/1492 ลงวันที่ 9 เมษายน 2567
3. สัญญาจัดซื้อครุภัณฑ์พร้อมติดตั้ง และจ้างปรับปรุงห้องประชุม สัญญาเลขที่ พอช.60/2567  ลงวันที่ 11 เมษายน 2567</t>
  </si>
  <si>
    <t xml:space="preserve">การบริหารสัญญา ระยะเวลาดำเนินการ 60 วัน ตั้งแต่วันที่ 12 เมษายน - 10 มิถุนายน 2567 แบ่งการส่งมอบงานและเบิกจ่าย 2 งวด  ดังนี้
งวดที่ 1 ส่งมอบงานภายใน 30 วัน ตรงกับวันที่ 11 พฤษภาคม 2567
งวดที่ 2 ส่งมอบงานมยใน 60 วันนับถัดจากวันลงนามในสัญญา ตรงกับวันที่ 10 มิถุนายน 2567 
1. ประชุมคณะกรรมการตรวจรับพัสดุ และผู้เกี่ยวข้องสำหรับติดตามงาน จำนวน 2 ครั้ง
  1) ครั้งที่ 1  เมื่อวันที่ เมื่อวันที่ 11 เมษายน 2567 ตรวจรับงาน งวดที่ 1
  2) ครั้งที่ 2  เมื่อวันที่ 7  มิถุนายน 2567 ตรวจรับงานงวดที่ 2
</t>
  </si>
  <si>
    <t>ทั้งนี้ จัดอบรมการใช้งานห้องประชุม เมื่อวันที่ 17 มิถุนายน 2567 โดยมีผู้เข้าร่วมอบรม จำนวน 55 คน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</si>
</sst>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3">
    <font>
      <sz val="11"/>
      <color theme="1"/>
      <name val="Calibri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u/>
      <sz val="11"/>
      <color theme="10"/>
      <name val="Calibri"/>
      <family val="2"/>
      <charset val="222"/>
      <scheme val="minor"/>
    </font>
    <font>
      <sz val="16"/>
      <color theme="1"/>
      <name val="TH SarabunIT๙"/>
      <family val="2"/>
    </font>
    <font>
      <sz val="16"/>
      <color rgb="FFFF0000"/>
      <name val="TH SarabunIT๙"/>
      <family val="2"/>
    </font>
    <font>
      <sz val="16"/>
      <color rgb="FF000000"/>
      <name val="TH SarabunIT๙"/>
      <family val="2"/>
    </font>
    <font>
      <b/>
      <sz val="16"/>
      <color theme="1"/>
      <name val="TH SarabunIT๙"/>
      <family val="2"/>
    </font>
    <font>
      <b/>
      <sz val="16"/>
      <color rgb="FFFF0000"/>
      <name val="TH SarabunIT๙"/>
      <family val="2"/>
    </font>
    <font>
      <b/>
      <sz val="16"/>
      <color rgb="FF000000"/>
      <name val="TH SarabunIT๙"/>
      <family val="2"/>
    </font>
    <font>
      <sz val="16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rgb="FFFF0000"/>
      <name val="TH SarabunPSK"/>
      <family val="2"/>
    </font>
    <font>
      <b/>
      <sz val="16"/>
      <color rgb="FF000000"/>
      <name val="TH SarabunPSK"/>
      <family val="2"/>
    </font>
    <font>
      <sz val="16"/>
      <color rgb="FF000000"/>
      <name val="TH SarabunPSK"/>
      <family val="2"/>
    </font>
    <font>
      <b/>
      <sz val="16"/>
      <color theme="1"/>
      <name val="TH Sarabun New"/>
      <family val="2"/>
    </font>
    <font>
      <sz val="16"/>
      <color theme="1"/>
      <name val="TH Sarabun New"/>
      <family val="2"/>
    </font>
    <font>
      <sz val="16"/>
      <color rgb="FF000000"/>
      <name val="TH Sarabun New"/>
      <family val="2"/>
    </font>
    <font>
      <sz val="16"/>
      <name val="TH Sarabun New"/>
      <family val="2"/>
    </font>
    <font>
      <b/>
      <sz val="16"/>
      <color rgb="FFFF0000"/>
      <name val="TH Sarabun New"/>
      <family val="2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6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theme="6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6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81">
    <xf numFmtId="0" fontId="0" fillId="0" borderId="0" xfId="0"/>
    <xf numFmtId="0" fontId="3" fillId="2" borderId="0" xfId="0" applyFont="1" applyFill="1"/>
    <xf numFmtId="0" fontId="2" fillId="0" borderId="0" xfId="0" applyFont="1" applyAlignment="1">
      <alignment vertical="top"/>
    </xf>
    <xf numFmtId="0" fontId="1" fillId="0" borderId="0" xfId="0" applyFont="1" applyAlignment="1">
      <alignment vertical="top"/>
    </xf>
    <xf numFmtId="1" fontId="2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top" wrapText="1"/>
    </xf>
    <xf numFmtId="1" fontId="2" fillId="0" borderId="3" xfId="0" applyNumberFormat="1" applyFont="1" applyBorder="1" applyAlignment="1">
      <alignment horizontal="center" vertical="top"/>
    </xf>
    <xf numFmtId="0" fontId="2" fillId="0" borderId="4" xfId="0" applyFont="1" applyBorder="1" applyAlignment="1">
      <alignment vertical="top"/>
    </xf>
    <xf numFmtId="1" fontId="2" fillId="0" borderId="5" xfId="0" applyNumberFormat="1" applyFont="1" applyBorder="1" applyAlignment="1">
      <alignment horizontal="center" vertical="top"/>
    </xf>
    <xf numFmtId="0" fontId="2" fillId="0" borderId="6" xfId="0" applyFont="1" applyBorder="1" applyAlignment="1">
      <alignment vertical="top"/>
    </xf>
    <xf numFmtId="0" fontId="2" fillId="0" borderId="3" xfId="0" applyFont="1" applyBorder="1" applyAlignment="1">
      <alignment vertical="top"/>
    </xf>
    <xf numFmtId="0" fontId="2" fillId="0" borderId="3" xfId="0" applyFont="1" applyBorder="1" applyAlignment="1">
      <alignment vertical="top" wrapText="1"/>
    </xf>
    <xf numFmtId="0" fontId="6" fillId="0" borderId="0" xfId="0" applyFont="1"/>
    <xf numFmtId="0" fontId="6" fillId="3" borderId="1" xfId="0" applyFont="1" applyFill="1" applyBorder="1" applyAlignment="1">
      <alignment vertical="top"/>
    </xf>
    <xf numFmtId="0" fontId="6" fillId="0" borderId="1" xfId="0" applyFont="1" applyBorder="1" applyAlignment="1">
      <alignment vertical="top" wrapText="1"/>
    </xf>
    <xf numFmtId="0" fontId="6" fillId="3" borderId="1" xfId="0" applyFont="1" applyFill="1" applyBorder="1" applyAlignment="1">
      <alignment vertical="top" wrapText="1"/>
    </xf>
    <xf numFmtId="0" fontId="6" fillId="0" borderId="1" xfId="0" applyFont="1" applyBorder="1" applyAlignment="1">
      <alignment vertical="top"/>
    </xf>
    <xf numFmtId="0" fontId="6" fillId="0" borderId="0" xfId="0" applyFont="1" applyAlignment="1">
      <alignment vertical="top"/>
    </xf>
    <xf numFmtId="0" fontId="8" fillId="4" borderId="1" xfId="0" applyFont="1" applyFill="1" applyBorder="1" applyAlignment="1">
      <alignment horizontal="center" vertical="top" wrapText="1"/>
    </xf>
    <xf numFmtId="1" fontId="8" fillId="4" borderId="1" xfId="0" applyNumberFormat="1" applyFont="1" applyFill="1" applyBorder="1" applyAlignment="1">
      <alignment horizontal="center" vertical="top" wrapText="1"/>
    </xf>
    <xf numFmtId="0" fontId="6" fillId="5" borderId="1" xfId="0" applyFont="1" applyFill="1" applyBorder="1" applyAlignment="1">
      <alignment vertical="top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horizontal="center"/>
    </xf>
    <xf numFmtId="0" fontId="6" fillId="0" borderId="0" xfId="0" applyFont="1" applyProtection="1">
      <protection locked="0"/>
    </xf>
    <xf numFmtId="0" fontId="9" fillId="0" borderId="0" xfId="0" applyFont="1" applyAlignment="1" applyProtection="1">
      <alignment vertical="center"/>
      <protection locked="0"/>
    </xf>
    <xf numFmtId="0" fontId="9" fillId="0" borderId="0" xfId="0" applyFont="1" applyProtection="1">
      <protection locked="0"/>
    </xf>
    <xf numFmtId="0" fontId="10" fillId="3" borderId="0" xfId="0" applyFont="1" applyFill="1"/>
    <xf numFmtId="1" fontId="9" fillId="0" borderId="0" xfId="0" applyNumberFormat="1" applyFont="1" applyAlignment="1" applyProtection="1">
      <alignment vertical="center"/>
      <protection locked="0"/>
    </xf>
    <xf numFmtId="43" fontId="9" fillId="0" borderId="0" xfId="1" applyFont="1" applyProtection="1">
      <protection locked="0"/>
    </xf>
    <xf numFmtId="1" fontId="9" fillId="0" borderId="0" xfId="0" applyNumberFormat="1" applyFont="1" applyProtection="1">
      <protection locked="0"/>
    </xf>
    <xf numFmtId="0" fontId="9" fillId="0" borderId="0" xfId="0" applyFont="1"/>
    <xf numFmtId="0" fontId="11" fillId="4" borderId="1" xfId="0" applyFont="1" applyFill="1" applyBorder="1" applyAlignment="1" applyProtection="1">
      <alignment horizontal="center" vertical="center"/>
      <protection locked="0"/>
    </xf>
    <xf numFmtId="1" fontId="10" fillId="4" borderId="1" xfId="0" applyNumberFormat="1" applyFont="1" applyFill="1" applyBorder="1" applyAlignment="1" applyProtection="1">
      <alignment horizontal="center" vertical="center"/>
      <protection locked="0"/>
    </xf>
    <xf numFmtId="0" fontId="10" fillId="4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top"/>
      <protection locked="0"/>
    </xf>
    <xf numFmtId="0" fontId="6" fillId="3" borderId="1" xfId="0" applyFont="1" applyFill="1" applyBorder="1" applyAlignment="1" applyProtection="1">
      <alignment horizontal="center" vertical="top"/>
      <protection locked="0"/>
    </xf>
    <xf numFmtId="1" fontId="7" fillId="3" borderId="1" xfId="0" applyNumberFormat="1" applyFont="1" applyFill="1" applyBorder="1" applyAlignment="1" applyProtection="1">
      <alignment horizontal="center" vertical="top"/>
      <protection locked="0"/>
    </xf>
    <xf numFmtId="0" fontId="7" fillId="3" borderId="1" xfId="0" applyFont="1" applyFill="1" applyBorder="1" applyAlignment="1" applyProtection="1">
      <alignment horizontal="center" vertical="top"/>
      <protection locked="0"/>
    </xf>
    <xf numFmtId="0" fontId="6" fillId="0" borderId="0" xfId="0" applyFont="1" applyAlignment="1" applyProtection="1">
      <alignment vertical="top"/>
      <protection locked="0"/>
    </xf>
    <xf numFmtId="0" fontId="6" fillId="0" borderId="1" xfId="0" applyFont="1" applyBorder="1" applyAlignment="1" applyProtection="1">
      <alignment vertical="top"/>
      <protection locked="0"/>
    </xf>
    <xf numFmtId="0" fontId="6" fillId="0" borderId="1" xfId="0" applyFont="1" applyBorder="1" applyAlignment="1" applyProtection="1">
      <alignment horizontal="center" vertical="top" wrapText="1"/>
      <protection locked="0"/>
    </xf>
    <xf numFmtId="1" fontId="6" fillId="0" borderId="0" xfId="0" applyNumberFormat="1" applyFont="1" applyProtection="1">
      <protection locked="0"/>
    </xf>
    <xf numFmtId="1" fontId="6" fillId="0" borderId="0" xfId="0" applyNumberFormat="1" applyFont="1"/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wrapText="1"/>
    </xf>
    <xf numFmtId="0" fontId="9" fillId="4" borderId="1" xfId="0" applyFont="1" applyFill="1" applyBorder="1" applyAlignment="1">
      <alignment horizontal="center"/>
    </xf>
    <xf numFmtId="0" fontId="6" fillId="0" borderId="8" xfId="0" applyFont="1" applyBorder="1" applyAlignment="1">
      <alignment vertical="top"/>
    </xf>
    <xf numFmtId="0" fontId="7" fillId="8" borderId="3" xfId="0" applyFont="1" applyFill="1" applyBorder="1" applyAlignment="1">
      <alignment vertical="top" wrapText="1"/>
    </xf>
    <xf numFmtId="0" fontId="6" fillId="0" borderId="9" xfId="0" applyFont="1" applyBorder="1" applyAlignment="1" applyProtection="1">
      <alignment vertical="top"/>
      <protection locked="0"/>
    </xf>
    <xf numFmtId="0" fontId="6" fillId="0" borderId="4" xfId="0" applyFont="1" applyBorder="1" applyAlignment="1" applyProtection="1">
      <alignment vertical="top"/>
      <protection locked="0"/>
    </xf>
    <xf numFmtId="0" fontId="6" fillId="0" borderId="3" xfId="0" applyFont="1" applyBorder="1" applyAlignment="1" applyProtection="1">
      <alignment horizontal="center" vertical="top"/>
      <protection locked="0"/>
    </xf>
    <xf numFmtId="0" fontId="6" fillId="0" borderId="4" xfId="0" applyFont="1" applyBorder="1" applyAlignment="1" applyProtection="1">
      <alignment horizontal="center" vertical="top"/>
      <protection locked="0"/>
    </xf>
    <xf numFmtId="0" fontId="6" fillId="0" borderId="4" xfId="0" applyFont="1" applyBorder="1" applyAlignment="1" applyProtection="1">
      <alignment vertical="top" wrapText="1"/>
      <protection locked="0"/>
    </xf>
    <xf numFmtId="0" fontId="6" fillId="0" borderId="3" xfId="0" applyFont="1" applyBorder="1" applyAlignment="1" applyProtection="1">
      <alignment horizontal="center" vertical="top" wrapText="1"/>
      <protection locked="0"/>
    </xf>
    <xf numFmtId="0" fontId="6" fillId="0" borderId="9" xfId="0" applyFont="1" applyBorder="1" applyAlignment="1" applyProtection="1">
      <alignment horizontal="center" vertical="top" wrapText="1"/>
      <protection locked="0"/>
    </xf>
    <xf numFmtId="0" fontId="6" fillId="0" borderId="9" xfId="0" applyFont="1" applyBorder="1" applyAlignment="1" applyProtection="1">
      <alignment vertical="top" wrapText="1"/>
      <protection locked="0"/>
    </xf>
    <xf numFmtId="0" fontId="6" fillId="0" borderId="4" xfId="0" applyFont="1" applyBorder="1" applyAlignment="1" applyProtection="1">
      <alignment horizontal="center" vertical="top" wrapText="1"/>
      <protection locked="0"/>
    </xf>
    <xf numFmtId="0" fontId="2" fillId="0" borderId="1" xfId="0" applyFont="1" applyBorder="1" applyAlignment="1" applyProtection="1">
      <alignment vertical="top" wrapText="1"/>
      <protection locked="0"/>
    </xf>
    <xf numFmtId="0" fontId="2" fillId="0" borderId="3" xfId="0" applyFont="1" applyBorder="1" applyAlignment="1" applyProtection="1">
      <alignment vertical="top" wrapText="1"/>
      <protection locked="0"/>
    </xf>
    <xf numFmtId="0" fontId="2" fillId="0" borderId="4" xfId="0" applyFont="1" applyBorder="1" applyAlignment="1" applyProtection="1">
      <alignment vertical="top" wrapText="1"/>
      <protection locked="0"/>
    </xf>
    <xf numFmtId="0" fontId="6" fillId="3" borderId="4" xfId="0" applyFont="1" applyFill="1" applyBorder="1" applyAlignment="1" applyProtection="1">
      <alignment horizontal="center" vertical="top"/>
      <protection locked="0"/>
    </xf>
    <xf numFmtId="1" fontId="7" fillId="3" borderId="4" xfId="0" applyNumberFormat="1" applyFont="1" applyFill="1" applyBorder="1" applyAlignment="1" applyProtection="1">
      <alignment horizontal="center" vertical="top"/>
      <protection locked="0"/>
    </xf>
    <xf numFmtId="0" fontId="7" fillId="3" borderId="4" xfId="0" applyFont="1" applyFill="1" applyBorder="1" applyAlignment="1" applyProtection="1">
      <alignment horizontal="center" vertical="top"/>
      <protection locked="0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2" fillId="0" borderId="7" xfId="0" applyFont="1" applyBorder="1" applyAlignment="1">
      <alignment horizontal="center" vertical="center" wrapText="1"/>
    </xf>
    <xf numFmtId="0" fontId="12" fillId="0" borderId="0" xfId="0" applyFont="1" applyAlignment="1">
      <alignment vertical="top"/>
    </xf>
    <xf numFmtId="0" fontId="12" fillId="3" borderId="1" xfId="0" applyFont="1" applyFill="1" applyBorder="1" applyAlignment="1">
      <alignment horizontal="left" vertical="top" wrapText="1"/>
    </xf>
    <xf numFmtId="0" fontId="12" fillId="0" borderId="7" xfId="0" applyFont="1" applyBorder="1" applyAlignment="1">
      <alignment vertical="top"/>
    </xf>
    <xf numFmtId="4" fontId="12" fillId="0" borderId="1" xfId="0" applyNumberFormat="1" applyFont="1" applyBorder="1" applyAlignment="1">
      <alignment horizontal="right" vertical="top"/>
    </xf>
    <xf numFmtId="0" fontId="12" fillId="0" borderId="1" xfId="0" applyFont="1" applyBorder="1" applyAlignment="1">
      <alignment vertical="top" wrapText="1"/>
    </xf>
    <xf numFmtId="0" fontId="12" fillId="3" borderId="1" xfId="0" applyFont="1" applyFill="1" applyBorder="1" applyAlignment="1">
      <alignment vertical="top" wrapText="1"/>
    </xf>
    <xf numFmtId="0" fontId="12" fillId="0" borderId="1" xfId="0" applyFont="1" applyBorder="1" applyAlignment="1">
      <alignment vertical="top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vertical="top" wrapText="1"/>
    </xf>
    <xf numFmtId="0" fontId="12" fillId="0" borderId="7" xfId="0" applyFont="1" applyBorder="1" applyAlignment="1">
      <alignment vertical="top" wrapText="1"/>
    </xf>
    <xf numFmtId="3" fontId="12" fillId="0" borderId="1" xfId="0" applyNumberFormat="1" applyFont="1" applyBorder="1" applyAlignment="1">
      <alignment vertical="top" wrapText="1"/>
    </xf>
    <xf numFmtId="4" fontId="12" fillId="0" borderId="1" xfId="0" applyNumberFormat="1" applyFont="1" applyBorder="1" applyAlignment="1">
      <alignment horizontal="center" vertical="top" wrapText="1"/>
    </xf>
    <xf numFmtId="4" fontId="12" fillId="0" borderId="1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left" vertical="top" wrapText="1"/>
    </xf>
    <xf numFmtId="0" fontId="12" fillId="0" borderId="1" xfId="0" applyFont="1" applyBorder="1" applyAlignment="1">
      <alignment horizontal="center" vertical="top" wrapText="1"/>
    </xf>
    <xf numFmtId="0" fontId="12" fillId="0" borderId="7" xfId="0" applyFont="1" applyBorder="1" applyAlignment="1">
      <alignment horizontal="center" vertical="top" wrapText="1"/>
    </xf>
    <xf numFmtId="0" fontId="12" fillId="0" borderId="0" xfId="0" applyFont="1" applyAlignment="1">
      <alignment horizontal="center" vertical="top"/>
    </xf>
    <xf numFmtId="0" fontId="12" fillId="0" borderId="3" xfId="0" applyFont="1" applyBorder="1" applyAlignment="1">
      <alignment horizontal="left" vertical="top" wrapText="1"/>
    </xf>
    <xf numFmtId="4" fontId="12" fillId="0" borderId="3" xfId="0" applyNumberFormat="1" applyFont="1" applyBorder="1" applyAlignment="1">
      <alignment vertical="top"/>
    </xf>
    <xf numFmtId="0" fontId="12" fillId="0" borderId="9" xfId="0" applyFont="1" applyBorder="1" applyAlignment="1">
      <alignment vertical="top"/>
    </xf>
    <xf numFmtId="4" fontId="12" fillId="0" borderId="9" xfId="0" applyNumberFormat="1" applyFont="1" applyBorder="1" applyAlignment="1">
      <alignment horizontal="right" vertical="top"/>
    </xf>
    <xf numFmtId="0" fontId="12" fillId="0" borderId="4" xfId="0" applyFont="1" applyBorder="1" applyAlignment="1">
      <alignment vertical="top"/>
    </xf>
    <xf numFmtId="4" fontId="12" fillId="0" borderId="4" xfId="0" applyNumberFormat="1" applyFont="1" applyBorder="1" applyAlignment="1">
      <alignment horizontal="right" vertical="top"/>
    </xf>
    <xf numFmtId="4" fontId="12" fillId="0" borderId="1" xfId="0" applyNumberFormat="1" applyFont="1" applyBorder="1" applyAlignment="1">
      <alignment vertical="top"/>
    </xf>
    <xf numFmtId="0" fontId="12" fillId="0" borderId="2" xfId="0" applyFont="1" applyBorder="1" applyAlignment="1">
      <alignment vertical="top"/>
    </xf>
    <xf numFmtId="4" fontId="12" fillId="0" borderId="0" xfId="0" applyNumberFormat="1" applyFont="1" applyAlignment="1">
      <alignment horizontal="right" vertical="top"/>
    </xf>
    <xf numFmtId="4" fontId="12" fillId="0" borderId="1" xfId="0" applyNumberFormat="1" applyFont="1" applyBorder="1" applyAlignment="1">
      <alignment horizontal="left" vertical="top" wrapText="1"/>
    </xf>
    <xf numFmtId="43" fontId="12" fillId="0" borderId="3" xfId="1" applyFont="1" applyBorder="1" applyAlignment="1">
      <alignment vertical="top" wrapText="1"/>
    </xf>
    <xf numFmtId="0" fontId="12" fillId="0" borderId="10" xfId="0" applyFont="1" applyBorder="1" applyAlignment="1">
      <alignment horizontal="left" vertical="top" wrapText="1"/>
    </xf>
    <xf numFmtId="0" fontId="12" fillId="0" borderId="12" xfId="0" applyFont="1" applyBorder="1" applyAlignment="1">
      <alignment horizontal="left" vertical="top" wrapText="1"/>
    </xf>
    <xf numFmtId="43" fontId="12" fillId="0" borderId="9" xfId="1" applyFont="1" applyBorder="1" applyAlignment="1">
      <alignment vertical="top"/>
    </xf>
    <xf numFmtId="0" fontId="7" fillId="0" borderId="1" xfId="0" applyFont="1" applyBorder="1" applyAlignment="1">
      <alignment vertical="top" wrapText="1"/>
    </xf>
    <xf numFmtId="4" fontId="12" fillId="0" borderId="0" xfId="0" applyNumberFormat="1" applyFont="1" applyAlignment="1">
      <alignment horizontal="right" vertical="center"/>
    </xf>
    <xf numFmtId="0" fontId="7" fillId="0" borderId="13" xfId="0" applyFont="1" applyBorder="1" applyAlignment="1">
      <alignment vertical="top"/>
    </xf>
    <xf numFmtId="0" fontId="6" fillId="0" borderId="14" xfId="0" applyFont="1" applyBorder="1" applyAlignment="1">
      <alignment vertical="top"/>
    </xf>
    <xf numFmtId="0" fontId="6" fillId="0" borderId="15" xfId="0" applyFont="1" applyBorder="1" applyAlignment="1">
      <alignment vertical="top"/>
    </xf>
    <xf numFmtId="0" fontId="6" fillId="0" borderId="3" xfId="0" applyFont="1" applyBorder="1" applyAlignment="1" applyProtection="1">
      <alignment vertical="top"/>
      <protection locked="0"/>
    </xf>
    <xf numFmtId="0" fontId="9" fillId="3" borderId="0" xfId="0" applyFont="1" applyFill="1" applyProtection="1">
      <protection locked="0"/>
    </xf>
    <xf numFmtId="0" fontId="12" fillId="0" borderId="16" xfId="0" applyFont="1" applyBorder="1" applyAlignment="1">
      <alignment vertical="top" wrapText="1"/>
    </xf>
    <xf numFmtId="0" fontId="12" fillId="0" borderId="17" xfId="0" applyFont="1" applyBorder="1" applyAlignment="1">
      <alignment horizontal="left" vertical="top" wrapText="1"/>
    </xf>
    <xf numFmtId="0" fontId="12" fillId="0" borderId="8" xfId="0" applyFont="1" applyBorder="1" applyAlignment="1">
      <alignment vertical="top"/>
    </xf>
    <xf numFmtId="0" fontId="13" fillId="0" borderId="0" xfId="0" applyFont="1" applyAlignment="1" applyProtection="1">
      <alignment vertical="center"/>
      <protection locked="0"/>
    </xf>
    <xf numFmtId="0" fontId="14" fillId="0" borderId="0" xfId="0" applyFont="1" applyAlignment="1" applyProtection="1">
      <alignment vertical="center"/>
      <protection locked="0"/>
    </xf>
    <xf numFmtId="43" fontId="14" fillId="0" borderId="0" xfId="1" applyFont="1" applyAlignment="1" applyProtection="1">
      <alignment vertical="center"/>
      <protection locked="0"/>
    </xf>
    <xf numFmtId="0" fontId="15" fillId="3" borderId="0" xfId="0" applyFont="1" applyFill="1" applyAlignment="1">
      <alignment horizontal="left" vertical="center" wrapText="1"/>
    </xf>
    <xf numFmtId="0" fontId="15" fillId="3" borderId="0" xfId="0" applyFont="1" applyFill="1" applyAlignment="1">
      <alignment vertical="center"/>
    </xf>
    <xf numFmtId="0" fontId="13" fillId="3" borderId="0" xfId="0" applyFont="1" applyFill="1" applyAlignment="1" applyProtection="1">
      <alignment vertical="center"/>
      <protection locked="0"/>
    </xf>
    <xf numFmtId="0" fontId="14" fillId="0" borderId="0" xfId="0" applyFont="1" applyAlignment="1">
      <alignment vertical="center"/>
    </xf>
    <xf numFmtId="0" fontId="14" fillId="0" borderId="0" xfId="0" applyFont="1" applyAlignment="1">
      <alignment vertical="top"/>
    </xf>
    <xf numFmtId="43" fontId="14" fillId="0" borderId="0" xfId="1" applyFont="1" applyAlignment="1" applyProtection="1">
      <alignment vertical="top"/>
    </xf>
    <xf numFmtId="0" fontId="13" fillId="7" borderId="2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center" vertical="center"/>
    </xf>
    <xf numFmtId="43" fontId="14" fillId="0" borderId="0" xfId="1" applyFont="1" applyAlignment="1" applyProtection="1">
      <alignment vertical="center"/>
    </xf>
    <xf numFmtId="0" fontId="14" fillId="3" borderId="2" xfId="0" applyFont="1" applyFill="1" applyBorder="1" applyAlignment="1">
      <alignment vertical="center"/>
    </xf>
    <xf numFmtId="0" fontId="14" fillId="0" borderId="1" xfId="2" applyFont="1" applyBorder="1" applyAlignment="1">
      <alignment vertical="center"/>
    </xf>
    <xf numFmtId="0" fontId="13" fillId="7" borderId="1" xfId="0" applyFont="1" applyFill="1" applyBorder="1" applyAlignment="1" applyProtection="1">
      <alignment horizontal="center" vertical="center"/>
      <protection locked="0"/>
    </xf>
    <xf numFmtId="0" fontId="16" fillId="7" borderId="1" xfId="0" applyFont="1" applyFill="1" applyBorder="1" applyAlignment="1" applyProtection="1">
      <alignment horizontal="center" vertical="center"/>
      <protection locked="0"/>
    </xf>
    <xf numFmtId="43" fontId="16" fillId="7" borderId="1" xfId="1" applyFont="1" applyFill="1" applyBorder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17" fillId="0" borderId="1" xfId="0" applyFont="1" applyBorder="1" applyAlignment="1" applyProtection="1">
      <alignment horizontal="left" vertical="top" wrapText="1"/>
      <protection locked="0"/>
    </xf>
    <xf numFmtId="0" fontId="14" fillId="3" borderId="1" xfId="0" applyFont="1" applyFill="1" applyBorder="1" applyAlignment="1" applyProtection="1">
      <alignment horizontal="center" vertical="top"/>
      <protection locked="0"/>
    </xf>
    <xf numFmtId="0" fontId="17" fillId="0" borderId="1" xfId="0" applyFont="1" applyBorder="1" applyAlignment="1" applyProtection="1">
      <alignment horizontal="center" vertical="top"/>
      <protection locked="0"/>
    </xf>
    <xf numFmtId="43" fontId="17" fillId="0" borderId="1" xfId="1" applyFont="1" applyBorder="1" applyAlignment="1" applyProtection="1">
      <alignment horizontal="center" vertical="top"/>
      <protection locked="0"/>
    </xf>
    <xf numFmtId="0" fontId="17" fillId="0" borderId="1" xfId="0" applyFont="1" applyBorder="1" applyAlignment="1" applyProtection="1">
      <alignment horizontal="left" vertical="top"/>
      <protection locked="0"/>
    </xf>
    <xf numFmtId="0" fontId="14" fillId="0" borderId="0" xfId="0" applyFont="1" applyAlignment="1" applyProtection="1">
      <alignment vertical="top"/>
      <protection locked="0"/>
    </xf>
    <xf numFmtId="0" fontId="14" fillId="0" borderId="1" xfId="0" applyFont="1" applyBorder="1" applyAlignment="1" applyProtection="1">
      <alignment vertical="top" wrapText="1"/>
      <protection locked="0"/>
    </xf>
    <xf numFmtId="0" fontId="17" fillId="0" borderId="3" xfId="0" applyFont="1" applyBorder="1" applyAlignment="1" applyProtection="1">
      <alignment horizontal="left" vertical="top" wrapText="1"/>
      <protection locked="0"/>
    </xf>
    <xf numFmtId="0" fontId="14" fillId="0" borderId="3" xfId="0" applyFont="1" applyBorder="1" applyAlignment="1" applyProtection="1">
      <alignment vertical="top" wrapText="1"/>
      <protection locked="0"/>
    </xf>
    <xf numFmtId="0" fontId="14" fillId="3" borderId="3" xfId="0" applyFont="1" applyFill="1" applyBorder="1" applyAlignment="1" applyProtection="1">
      <alignment horizontal="center" vertical="top"/>
      <protection locked="0"/>
    </xf>
    <xf numFmtId="0" fontId="17" fillId="0" borderId="3" xfId="0" applyFont="1" applyBorder="1" applyAlignment="1" applyProtection="1">
      <alignment horizontal="center" vertical="top" wrapText="1"/>
      <protection locked="0"/>
    </xf>
    <xf numFmtId="43" fontId="17" fillId="0" borderId="3" xfId="1" applyFont="1" applyBorder="1" applyAlignment="1" applyProtection="1">
      <alignment horizontal="center" vertical="top" wrapText="1"/>
      <protection locked="0"/>
    </xf>
    <xf numFmtId="0" fontId="17" fillId="0" borderId="4" xfId="0" applyFont="1" applyBorder="1" applyAlignment="1" applyProtection="1">
      <alignment horizontal="left" vertical="top" wrapText="1"/>
      <protection locked="0"/>
    </xf>
    <xf numFmtId="0" fontId="14" fillId="3" borderId="4" xfId="0" applyFont="1" applyFill="1" applyBorder="1" applyAlignment="1" applyProtection="1">
      <alignment horizontal="center" vertical="top"/>
      <protection locked="0"/>
    </xf>
    <xf numFmtId="0" fontId="17" fillId="0" borderId="4" xfId="0" applyFont="1" applyBorder="1" applyAlignment="1" applyProtection="1">
      <alignment horizontal="center" vertical="top" wrapText="1"/>
      <protection locked="0"/>
    </xf>
    <xf numFmtId="43" fontId="17" fillId="0" borderId="4" xfId="1" applyFont="1" applyBorder="1" applyAlignment="1" applyProtection="1">
      <alignment horizontal="center" vertical="top" wrapText="1"/>
      <protection locked="0"/>
    </xf>
    <xf numFmtId="0" fontId="17" fillId="0" borderId="1" xfId="0" applyFont="1" applyBorder="1" applyAlignment="1" applyProtection="1">
      <alignment horizontal="center" vertical="top" wrapText="1"/>
      <protection locked="0"/>
    </xf>
    <xf numFmtId="43" fontId="17" fillId="0" borderId="1" xfId="1" applyFont="1" applyBorder="1" applyAlignment="1" applyProtection="1">
      <alignment horizontal="center" vertical="top" wrapText="1"/>
      <protection locked="0"/>
    </xf>
    <xf numFmtId="43" fontId="14" fillId="0" borderId="0" xfId="1" applyFont="1" applyAlignment="1" applyProtection="1">
      <alignment vertical="top"/>
      <protection locked="0"/>
    </xf>
    <xf numFmtId="0" fontId="12" fillId="0" borderId="3" xfId="0" applyFont="1" applyBorder="1" applyAlignment="1">
      <alignment vertical="top" wrapText="1"/>
    </xf>
    <xf numFmtId="0" fontId="12" fillId="0" borderId="11" xfId="0" applyFont="1" applyBorder="1" applyAlignment="1">
      <alignment vertical="top" wrapText="1"/>
    </xf>
    <xf numFmtId="43" fontId="12" fillId="0" borderId="1" xfId="1" applyFont="1" applyBorder="1" applyAlignment="1">
      <alignment vertical="top"/>
    </xf>
    <xf numFmtId="43" fontId="12" fillId="0" borderId="4" xfId="1" applyFont="1" applyBorder="1" applyAlignment="1">
      <alignment vertical="top"/>
    </xf>
    <xf numFmtId="0" fontId="18" fillId="0" borderId="0" xfId="0" applyFont="1" applyProtection="1">
      <protection locked="0"/>
    </xf>
    <xf numFmtId="0" fontId="19" fillId="0" borderId="0" xfId="0" applyFont="1" applyProtection="1">
      <protection locked="0"/>
    </xf>
    <xf numFmtId="0" fontId="18" fillId="6" borderId="1" xfId="0" applyFont="1" applyFill="1" applyBorder="1" applyAlignment="1">
      <alignment horizontal="center"/>
    </xf>
    <xf numFmtId="0" fontId="18" fillId="6" borderId="1" xfId="0" applyFont="1" applyFill="1" applyBorder="1" applyAlignment="1" applyProtection="1">
      <alignment horizontal="center"/>
      <protection locked="0"/>
    </xf>
    <xf numFmtId="0" fontId="19" fillId="0" borderId="0" xfId="0" applyFont="1"/>
    <xf numFmtId="0" fontId="19" fillId="3" borderId="1" xfId="0" applyFont="1" applyFill="1" applyBorder="1" applyProtection="1">
      <protection locked="0"/>
    </xf>
    <xf numFmtId="0" fontId="19" fillId="0" borderId="1" xfId="0" applyFont="1" applyBorder="1" applyProtection="1">
      <protection locked="0"/>
    </xf>
    <xf numFmtId="0" fontId="18" fillId="0" borderId="0" xfId="0" applyFont="1" applyAlignment="1" applyProtection="1">
      <alignment horizontal="center"/>
      <protection locked="0"/>
    </xf>
    <xf numFmtId="0" fontId="20" fillId="0" borderId="1" xfId="0" applyFont="1" applyBorder="1" applyAlignment="1" applyProtection="1">
      <alignment horizontal="left" vertical="top" wrapText="1"/>
      <protection locked="0"/>
    </xf>
    <xf numFmtId="0" fontId="19" fillId="3" borderId="1" xfId="0" applyFont="1" applyFill="1" applyBorder="1" applyAlignment="1" applyProtection="1">
      <alignment vertical="top"/>
      <protection locked="0"/>
    </xf>
    <xf numFmtId="0" fontId="21" fillId="0" borderId="1" xfId="0" applyFont="1" applyBorder="1" applyAlignment="1" applyProtection="1">
      <alignment vertical="top" wrapText="1"/>
      <protection locked="0"/>
    </xf>
    <xf numFmtId="0" fontId="19" fillId="0" borderId="0" xfId="0" applyFont="1" applyAlignment="1" applyProtection="1">
      <alignment vertical="top"/>
      <protection locked="0"/>
    </xf>
    <xf numFmtId="0" fontId="19" fillId="0" borderId="1" xfId="0" applyFont="1" applyBorder="1" applyAlignment="1" applyProtection="1">
      <alignment vertical="top" wrapText="1"/>
      <protection locked="0"/>
    </xf>
    <xf numFmtId="0" fontId="20" fillId="0" borderId="3" xfId="0" applyFont="1" applyBorder="1" applyAlignment="1" applyProtection="1">
      <alignment horizontal="left" vertical="top" wrapText="1"/>
      <protection locked="0"/>
    </xf>
    <xf numFmtId="0" fontId="19" fillId="0" borderId="1" xfId="0" applyFont="1" applyBorder="1" applyAlignment="1" applyProtection="1">
      <alignment vertical="top"/>
      <protection locked="0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indent="2"/>
    </xf>
    <xf numFmtId="0" fontId="9" fillId="9" borderId="1" xfId="0" applyFont="1" applyFill="1" applyBorder="1" applyAlignment="1" applyProtection="1">
      <alignment horizontal="center" vertical="center" wrapText="1"/>
      <protection locked="0"/>
    </xf>
    <xf numFmtId="0" fontId="9" fillId="9" borderId="1" xfId="0" applyFont="1" applyFill="1" applyBorder="1" applyAlignment="1" applyProtection="1">
      <alignment horizontal="center" vertical="center"/>
      <protection locked="0"/>
    </xf>
    <xf numFmtId="0" fontId="9" fillId="4" borderId="1" xfId="0" applyFont="1" applyFill="1" applyBorder="1" applyAlignment="1" applyProtection="1">
      <alignment horizontal="center" vertical="center"/>
      <protection locked="0"/>
    </xf>
    <xf numFmtId="0" fontId="9" fillId="9" borderId="3" xfId="0" applyFont="1" applyFill="1" applyBorder="1" applyAlignment="1" applyProtection="1">
      <alignment horizontal="center" vertical="center"/>
      <protection locked="0"/>
    </xf>
    <xf numFmtId="0" fontId="9" fillId="9" borderId="4" xfId="0" applyFont="1" applyFill="1" applyBorder="1" applyAlignment="1" applyProtection="1">
      <alignment horizontal="center" vertical="center"/>
      <protection locked="0"/>
    </xf>
    <xf numFmtId="0" fontId="13" fillId="7" borderId="7" xfId="0" applyFont="1" applyFill="1" applyBorder="1" applyAlignment="1">
      <alignment horizontal="center" vertical="center"/>
    </xf>
    <xf numFmtId="0" fontId="13" fillId="7" borderId="2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22" fillId="3" borderId="1" xfId="0" applyFont="1" applyFill="1" applyBorder="1"/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3931920</xdr:colOff>
      <xdr:row>4</xdr:row>
      <xdr:rowOff>213360</xdr:rowOff>
    </xdr:from>
    <xdr:to>
      <xdr:col>0</xdr:col>
      <xdr:colOff>4236720</xdr:colOff>
      <xdr:row>6</xdr:row>
      <xdr:rowOff>22860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613CF91-4B22-F40F-8E8C-D566F082D8E4}"/>
            </a:ext>
          </a:extLst>
        </xdr:cNvPr>
        <xdr:cNvSpPr txBox="1"/>
      </xdr:nvSpPr>
      <xdr:spPr>
        <a:xfrm>
          <a:off x="3931920" y="1264920"/>
          <a:ext cx="30480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>
              <a:solidFill>
                <a:srgbClr val="FF0000"/>
              </a:solidFill>
            </a:rPr>
            <a:t>1</a:t>
          </a:r>
          <a:endParaRPr lang="en-US" sz="1100">
            <a:solidFill>
              <a:srgbClr val="FF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hpc66003\&#3591;&#3634;&#3609;&#3614;&#3633;&#3626;&#3604;&#3640;\00-&#3619;&#3634;&#3618;&#3591;&#3634;&#3609;%20&#3611;&#3611;&#3607;\2567\&#3619;&#3634;&#3618;&#3591;&#3634;&#3609;&#3585;&#3634;&#3619;&#3611;&#3619;&#3632;&#3648;&#3617;&#3636;&#3609;&#3588;&#3623;&#3634;&#3617;&#3648;&#3626;&#3637;&#3656;&#3618;&#3591;&#3585;&#3634;&#3619;&#3607;&#3640;&#3592;&#3619;&#3636;&#3605;%202567%20%20&#3619;&#3629;&#3610;&#3607;&#3637;&#3656;%202xlsx.xlsx" TargetMode="External"/><Relationship Id="rId1" Type="http://schemas.openxmlformats.org/officeDocument/2006/relationships/externalLinkPath" Target="file:///\\hpc66003\&#3591;&#3634;&#3609;&#3614;&#3633;&#3626;&#3604;&#3640;\00-&#3619;&#3634;&#3618;&#3591;&#3634;&#3609;%20&#3611;&#3611;&#3607;\2567\&#3619;&#3634;&#3618;&#3591;&#3634;&#3609;&#3585;&#3634;&#3619;&#3611;&#3619;&#3632;&#3648;&#3617;&#3636;&#3609;&#3588;&#3623;&#3634;&#3617;&#3648;&#3626;&#3637;&#3656;&#3618;&#3591;&#3585;&#3634;&#3619;&#3607;&#3640;&#3592;&#3619;&#3636;&#3605;%202567%20%20&#3619;&#3629;&#3610;&#3607;&#3637;&#3656;%202xlsx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คำอธิบาย"/>
      <sheetName val="dataset"/>
      <sheetName val="1แบบเสนอความเสี่ยงและกำหนดเกณฑ์"/>
      <sheetName val="2ระบุประเด็นความเสี่ยง"/>
      <sheetName val="3แผนบริหารจัดการความเสี่ยง"/>
      <sheetName val="แบบประมาณการงบประมาณ"/>
      <sheetName val="5 รายงานผลการจัดการความเสี่ยง"/>
    </sheetNames>
    <sheetDataSet>
      <sheetData sheetId="0"/>
      <sheetData sheetId="1"/>
      <sheetData sheetId="2">
        <row r="4">
          <cell r="C4" t="str">
            <v xml:space="preserve">ศปท. กระทรวงการพัฒนาสังคมและความมั่นคงของมนุษย์ </v>
          </cell>
          <cell r="D4" t="str">
            <v>สถาบันพัฒนาองค์กรชุมชน (องค์การมหาชน)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6"/>
  <sheetViews>
    <sheetView zoomScale="50" zoomScaleNormal="50" workbookViewId="0">
      <selection activeCell="C12" sqref="C12"/>
    </sheetView>
  </sheetViews>
  <sheetFormatPr defaultColWidth="9" defaultRowHeight="20.25"/>
  <cols>
    <col min="1" max="1" width="7.140625" style="2" customWidth="1"/>
    <col min="2" max="2" width="27.42578125" style="2" customWidth="1"/>
    <col min="3" max="3" width="100" style="2" customWidth="1"/>
    <col min="4" max="16384" width="9" style="2"/>
  </cols>
  <sheetData>
    <row r="1" spans="1:3" s="3" customFormat="1">
      <c r="A1" s="3" t="s">
        <v>133</v>
      </c>
    </row>
    <row r="3" spans="1:3" s="3" customFormat="1">
      <c r="A3" s="7" t="s">
        <v>71</v>
      </c>
      <c r="B3" s="7" t="s">
        <v>90</v>
      </c>
      <c r="C3" s="7" t="s">
        <v>76</v>
      </c>
    </row>
    <row r="4" spans="1:3" ht="40.5">
      <c r="A4" s="4">
        <v>1</v>
      </c>
      <c r="B4" s="5" t="s">
        <v>77</v>
      </c>
      <c r="C4" s="6" t="s">
        <v>83</v>
      </c>
    </row>
    <row r="5" spans="1:3" ht="40.5">
      <c r="A5" s="4">
        <v>2</v>
      </c>
      <c r="B5" s="5" t="s">
        <v>84</v>
      </c>
      <c r="C5" s="6" t="s">
        <v>134</v>
      </c>
    </row>
    <row r="6" spans="1:3" ht="40.5">
      <c r="A6" s="4">
        <v>3</v>
      </c>
      <c r="B6" s="5" t="s">
        <v>78</v>
      </c>
      <c r="C6" s="6" t="s">
        <v>135</v>
      </c>
    </row>
    <row r="7" spans="1:3" ht="40.5">
      <c r="A7" s="4">
        <v>4</v>
      </c>
      <c r="B7" s="5" t="s">
        <v>85</v>
      </c>
      <c r="C7" s="6" t="s">
        <v>136</v>
      </c>
    </row>
    <row r="8" spans="1:3" ht="40.5">
      <c r="A8" s="9">
        <v>5</v>
      </c>
      <c r="B8" s="13" t="s">
        <v>86</v>
      </c>
      <c r="C8" s="6" t="s">
        <v>137</v>
      </c>
    </row>
    <row r="9" spans="1:3" ht="60.75">
      <c r="A9" s="11">
        <v>6</v>
      </c>
      <c r="B9" s="14" t="s">
        <v>79</v>
      </c>
      <c r="C9" s="8" t="s">
        <v>138</v>
      </c>
    </row>
    <row r="10" spans="1:3" ht="40.5">
      <c r="A10" s="12"/>
      <c r="B10" s="10"/>
      <c r="C10" s="8" t="s">
        <v>82</v>
      </c>
    </row>
    <row r="12" spans="1:3">
      <c r="A12" s="170" t="s">
        <v>80</v>
      </c>
      <c r="B12" s="170"/>
    </row>
    <row r="13" spans="1:3">
      <c r="B13" s="169" t="s">
        <v>81</v>
      </c>
      <c r="C13" s="169"/>
    </row>
    <row r="14" spans="1:3" ht="44.25" customHeight="1">
      <c r="B14" s="169" t="s">
        <v>87</v>
      </c>
      <c r="C14" s="169"/>
    </row>
    <row r="15" spans="1:3" ht="43.5" customHeight="1">
      <c r="B15" s="169" t="s">
        <v>88</v>
      </c>
      <c r="C15" s="169"/>
    </row>
    <row r="16" spans="1:3" ht="63.75" customHeight="1">
      <c r="B16" s="169" t="s">
        <v>89</v>
      </c>
      <c r="C16" s="169"/>
    </row>
  </sheetData>
  <mergeCells count="5">
    <mergeCell ref="B13:C13"/>
    <mergeCell ref="B14:C14"/>
    <mergeCell ref="B15:C15"/>
    <mergeCell ref="B16:C16"/>
    <mergeCell ref="A12:B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42"/>
  <sheetViews>
    <sheetView workbookViewId="0">
      <selection activeCell="I31" sqref="I31"/>
    </sheetView>
  </sheetViews>
  <sheetFormatPr defaultRowHeight="15"/>
  <cols>
    <col min="1" max="1" width="26.5703125" bestFit="1" customWidth="1"/>
    <col min="2" max="2" width="3.140625" customWidth="1"/>
    <col min="3" max="3" width="49.140625" customWidth="1"/>
    <col min="4" max="4" width="2.5703125" customWidth="1"/>
    <col min="5" max="5" width="40.42578125" bestFit="1" customWidth="1"/>
    <col min="6" max="6" width="2.5703125" customWidth="1"/>
    <col min="7" max="7" width="17.140625" bestFit="1" customWidth="1"/>
    <col min="8" max="8" width="2.42578125" customWidth="1"/>
    <col min="9" max="9" width="22.42578125" bestFit="1" customWidth="1"/>
    <col min="10" max="10" width="3.42578125" customWidth="1"/>
    <col min="11" max="11" width="16.42578125" bestFit="1" customWidth="1"/>
    <col min="12" max="12" width="2.85546875" customWidth="1"/>
    <col min="13" max="13" width="55.5703125" bestFit="1" customWidth="1"/>
    <col min="14" max="14" width="2" customWidth="1"/>
    <col min="15" max="15" width="14.42578125" bestFit="1" customWidth="1"/>
    <col min="16" max="16" width="3.140625" customWidth="1"/>
    <col min="17" max="17" width="16.42578125" bestFit="1" customWidth="1"/>
    <col min="18" max="18" width="1.5703125" customWidth="1"/>
    <col min="19" max="19" width="14.85546875" bestFit="1" customWidth="1"/>
    <col min="20" max="20" width="2.42578125" customWidth="1"/>
    <col min="22" max="22" width="2.42578125" customWidth="1"/>
    <col min="24" max="24" width="17.140625" bestFit="1" customWidth="1"/>
    <col min="25" max="25" width="2.5703125" customWidth="1"/>
    <col min="26" max="26" width="19.5703125" bestFit="1" customWidth="1"/>
    <col min="27" max="27" width="2.42578125" customWidth="1"/>
    <col min="28" max="28" width="22.42578125" bestFit="1" customWidth="1"/>
    <col min="29" max="29" width="2.5703125" customWidth="1"/>
  </cols>
  <sheetData>
    <row r="1" spans="1:30" s="1" customFormat="1">
      <c r="A1" s="1" t="s">
        <v>1</v>
      </c>
      <c r="C1" s="1" t="s">
        <v>2</v>
      </c>
      <c r="E1" s="1" t="s">
        <v>3</v>
      </c>
      <c r="G1" s="1" t="s">
        <v>69</v>
      </c>
      <c r="M1" s="1" t="s">
        <v>90</v>
      </c>
      <c r="O1" s="1" t="s">
        <v>57</v>
      </c>
      <c r="Q1" s="1" t="s">
        <v>99</v>
      </c>
      <c r="S1" s="1" t="s">
        <v>96</v>
      </c>
      <c r="U1" s="1" t="s">
        <v>113</v>
      </c>
      <c r="W1" s="1" t="s">
        <v>114</v>
      </c>
      <c r="X1" s="1" t="s">
        <v>69</v>
      </c>
      <c r="Z1" s="1" t="s">
        <v>121</v>
      </c>
      <c r="AB1" s="1" t="s">
        <v>122</v>
      </c>
      <c r="AD1" s="1" t="s">
        <v>120</v>
      </c>
    </row>
    <row r="2" spans="1:30">
      <c r="A2" t="s">
        <v>0</v>
      </c>
      <c r="C2" t="s">
        <v>56</v>
      </c>
      <c r="E2" t="s">
        <v>13</v>
      </c>
      <c r="G2" t="s">
        <v>63</v>
      </c>
      <c r="I2" t="s">
        <v>68</v>
      </c>
      <c r="K2" t="s">
        <v>74</v>
      </c>
      <c r="M2" t="s">
        <v>77</v>
      </c>
      <c r="O2" t="s">
        <v>100</v>
      </c>
      <c r="Q2" t="s">
        <v>108</v>
      </c>
      <c r="S2" t="s">
        <v>97</v>
      </c>
      <c r="U2">
        <v>1</v>
      </c>
      <c r="W2" t="s">
        <v>100</v>
      </c>
      <c r="X2" t="s">
        <v>63</v>
      </c>
      <c r="Z2" t="s">
        <v>68</v>
      </c>
      <c r="AB2" t="s">
        <v>65</v>
      </c>
      <c r="AD2" t="s">
        <v>124</v>
      </c>
    </row>
    <row r="3" spans="1:30">
      <c r="A3" t="s">
        <v>128</v>
      </c>
      <c r="C3" t="s">
        <v>16</v>
      </c>
      <c r="E3" t="s">
        <v>14</v>
      </c>
      <c r="G3" t="s">
        <v>64</v>
      </c>
      <c r="I3" t="s">
        <v>67</v>
      </c>
      <c r="K3" t="s">
        <v>75</v>
      </c>
      <c r="M3" t="s">
        <v>84</v>
      </c>
      <c r="O3" t="s">
        <v>101</v>
      </c>
      <c r="Q3" t="s">
        <v>109</v>
      </c>
      <c r="S3" t="s">
        <v>98</v>
      </c>
      <c r="U3">
        <v>2</v>
      </c>
      <c r="W3" t="s">
        <v>101</v>
      </c>
      <c r="X3" t="s">
        <v>64</v>
      </c>
      <c r="Z3" t="s">
        <v>67</v>
      </c>
      <c r="AB3" t="s">
        <v>66</v>
      </c>
      <c r="AD3" t="s">
        <v>125</v>
      </c>
    </row>
    <row r="4" spans="1:30">
      <c r="C4" t="s">
        <v>17</v>
      </c>
      <c r="E4" t="s">
        <v>15</v>
      </c>
      <c r="I4" t="s">
        <v>65</v>
      </c>
      <c r="M4" t="s">
        <v>78</v>
      </c>
      <c r="O4" t="s">
        <v>102</v>
      </c>
      <c r="U4">
        <v>3</v>
      </c>
      <c r="W4" t="s">
        <v>102</v>
      </c>
      <c r="AD4" t="s">
        <v>126</v>
      </c>
    </row>
    <row r="5" spans="1:30">
      <c r="C5" t="s">
        <v>18</v>
      </c>
      <c r="E5" t="s">
        <v>139</v>
      </c>
      <c r="I5" t="s">
        <v>66</v>
      </c>
      <c r="M5" t="s">
        <v>85</v>
      </c>
      <c r="O5" t="s">
        <v>103</v>
      </c>
      <c r="U5">
        <v>4</v>
      </c>
      <c r="W5" t="s">
        <v>103</v>
      </c>
      <c r="AD5" t="s">
        <v>123</v>
      </c>
    </row>
    <row r="6" spans="1:30">
      <c r="C6" t="s">
        <v>19</v>
      </c>
      <c r="M6" t="s">
        <v>117</v>
      </c>
      <c r="O6" t="s">
        <v>104</v>
      </c>
      <c r="U6">
        <v>5</v>
      </c>
      <c r="AD6" t="s">
        <v>127</v>
      </c>
    </row>
    <row r="7" spans="1:30">
      <c r="C7" t="s">
        <v>20</v>
      </c>
      <c r="M7" t="s">
        <v>79</v>
      </c>
    </row>
    <row r="8" spans="1:30">
      <c r="C8" t="s">
        <v>21</v>
      </c>
    </row>
    <row r="9" spans="1:30">
      <c r="C9" t="s">
        <v>22</v>
      </c>
    </row>
    <row r="10" spans="1:30">
      <c r="C10" t="s">
        <v>23</v>
      </c>
    </row>
    <row r="11" spans="1:30">
      <c r="C11" t="s">
        <v>24</v>
      </c>
    </row>
    <row r="12" spans="1:30">
      <c r="C12" t="s">
        <v>25</v>
      </c>
    </row>
    <row r="13" spans="1:30">
      <c r="C13" t="s">
        <v>26</v>
      </c>
    </row>
    <row r="14" spans="1:30">
      <c r="C14" t="s">
        <v>27</v>
      </c>
    </row>
    <row r="15" spans="1:30">
      <c r="C15" t="s">
        <v>28</v>
      </c>
    </row>
    <row r="16" spans="1:30">
      <c r="C16" t="s">
        <v>29</v>
      </c>
    </row>
    <row r="17" spans="3:3">
      <c r="C17" t="s">
        <v>30</v>
      </c>
    </row>
    <row r="18" spans="3:3">
      <c r="C18" t="s">
        <v>31</v>
      </c>
    </row>
    <row r="19" spans="3:3">
      <c r="C19" t="s">
        <v>32</v>
      </c>
    </row>
    <row r="20" spans="3:3">
      <c r="C20" t="s">
        <v>33</v>
      </c>
    </row>
    <row r="21" spans="3:3">
      <c r="C21" t="s">
        <v>34</v>
      </c>
    </row>
    <row r="22" spans="3:3">
      <c r="C22" t="s">
        <v>35</v>
      </c>
    </row>
    <row r="23" spans="3:3">
      <c r="C23" t="s">
        <v>36</v>
      </c>
    </row>
    <row r="24" spans="3:3">
      <c r="C24" t="s">
        <v>37</v>
      </c>
    </row>
    <row r="25" spans="3:3">
      <c r="C25" t="s">
        <v>38</v>
      </c>
    </row>
    <row r="26" spans="3:3">
      <c r="C26" t="s">
        <v>39</v>
      </c>
    </row>
    <row r="27" spans="3:3">
      <c r="C27" t="s">
        <v>40</v>
      </c>
    </row>
    <row r="28" spans="3:3">
      <c r="C28" t="s">
        <v>41</v>
      </c>
    </row>
    <row r="29" spans="3:3">
      <c r="C29" t="s">
        <v>42</v>
      </c>
    </row>
    <row r="30" spans="3:3">
      <c r="C30" t="s">
        <v>43</v>
      </c>
    </row>
    <row r="31" spans="3:3">
      <c r="C31" t="s">
        <v>44</v>
      </c>
    </row>
    <row r="32" spans="3:3">
      <c r="C32" t="s">
        <v>45</v>
      </c>
    </row>
    <row r="33" spans="3:3">
      <c r="C33" t="s">
        <v>46</v>
      </c>
    </row>
    <row r="34" spans="3:3">
      <c r="C34" t="s">
        <v>47</v>
      </c>
    </row>
    <row r="35" spans="3:3">
      <c r="C35" t="s">
        <v>48</v>
      </c>
    </row>
    <row r="36" spans="3:3">
      <c r="C36" t="s">
        <v>49</v>
      </c>
    </row>
    <row r="37" spans="3:3">
      <c r="C37" t="s">
        <v>50</v>
      </c>
    </row>
    <row r="38" spans="3:3">
      <c r="C38" t="s">
        <v>51</v>
      </c>
    </row>
    <row r="39" spans="3:3">
      <c r="C39" t="s">
        <v>52</v>
      </c>
    </row>
    <row r="40" spans="3:3">
      <c r="C40" t="s">
        <v>53</v>
      </c>
    </row>
    <row r="41" spans="3:3">
      <c r="C41" t="s">
        <v>54</v>
      </c>
    </row>
    <row r="42" spans="3:3">
      <c r="C4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8"/>
  <sheetViews>
    <sheetView zoomScale="70" zoomScaleNormal="70" zoomScaleSheetLayoutView="70" workbookViewId="0">
      <selection activeCell="A10" sqref="A10"/>
    </sheetView>
  </sheetViews>
  <sheetFormatPr defaultColWidth="9" defaultRowHeight="20.25"/>
  <cols>
    <col min="1" max="1" width="27.140625" style="15" customWidth="1"/>
    <col min="2" max="2" width="28.140625" style="15" customWidth="1"/>
    <col min="3" max="3" width="34.28515625" style="15" customWidth="1"/>
    <col min="4" max="4" width="35.5703125" style="15" customWidth="1"/>
    <col min="5" max="5" width="33.28515625" style="15" customWidth="1"/>
    <col min="6" max="6" width="41.5703125" style="15" customWidth="1"/>
    <col min="7" max="7" width="5.7109375" style="15" customWidth="1"/>
    <col min="8" max="16384" width="9" style="15"/>
  </cols>
  <sheetData>
    <row r="1" spans="1:8" s="33" customFormat="1">
      <c r="A1" s="46" t="s">
        <v>111</v>
      </c>
      <c r="B1" s="46"/>
      <c r="C1" s="46"/>
      <c r="D1" s="46"/>
      <c r="E1" s="46"/>
      <c r="F1" s="46"/>
      <c r="G1" s="46"/>
    </row>
    <row r="2" spans="1:8" s="33" customFormat="1" ht="20.25" customHeight="1">
      <c r="A2" s="47"/>
      <c r="B2" s="47"/>
      <c r="C2" s="47"/>
      <c r="D2" s="47"/>
      <c r="E2" s="47"/>
      <c r="F2" s="47"/>
      <c r="G2" s="48"/>
      <c r="H2" s="48"/>
    </row>
    <row r="3" spans="1:8" s="33" customFormat="1">
      <c r="A3" s="49" t="s">
        <v>106</v>
      </c>
      <c r="B3" s="49" t="s">
        <v>10</v>
      </c>
      <c r="C3" s="49" t="s">
        <v>11</v>
      </c>
      <c r="D3" s="49" t="s">
        <v>12</v>
      </c>
      <c r="E3" s="49" t="s">
        <v>90</v>
      </c>
      <c r="F3" s="49" t="s">
        <v>3</v>
      </c>
    </row>
    <row r="4" spans="1:8" s="20" customFormat="1" ht="48" customHeight="1">
      <c r="A4" s="16" t="s">
        <v>128</v>
      </c>
      <c r="B4" s="103" t="s">
        <v>207</v>
      </c>
      <c r="C4" s="18" t="s">
        <v>20</v>
      </c>
      <c r="D4" s="17" t="s">
        <v>140</v>
      </c>
      <c r="E4" s="19" t="s">
        <v>78</v>
      </c>
      <c r="F4" s="16" t="s">
        <v>15</v>
      </c>
    </row>
    <row r="5" spans="1:8" s="20" customFormat="1">
      <c r="A5" s="50"/>
      <c r="F5" s="105" t="str">
        <f>IF(F4="ด้านที่ 3 โครงการจัดชื้อจัดจ้าง","โปรดจัดทำแบบประมาณการงบประมาณ","")</f>
        <v>โปรดจัดทำแบบประมาณการงบประมาณ</v>
      </c>
    </row>
    <row r="6" spans="1:8" s="20" customFormat="1">
      <c r="A6" s="50" t="s">
        <v>72</v>
      </c>
      <c r="F6" s="106"/>
    </row>
    <row r="7" spans="1:8" s="20" customFormat="1">
      <c r="A7" s="50"/>
      <c r="F7" s="107"/>
    </row>
    <row r="8" spans="1:8" s="20" customFormat="1">
      <c r="A8" s="21" t="s">
        <v>73</v>
      </c>
      <c r="B8" s="22">
        <v>1</v>
      </c>
      <c r="C8" s="22">
        <v>2</v>
      </c>
      <c r="D8" s="22">
        <v>3</v>
      </c>
      <c r="E8" s="22">
        <v>4</v>
      </c>
      <c r="F8" s="22">
        <v>5</v>
      </c>
    </row>
    <row r="9" spans="1:8" s="20" customFormat="1" ht="40.5">
      <c r="A9" s="23" t="s">
        <v>74</v>
      </c>
      <c r="B9" s="6" t="s">
        <v>201</v>
      </c>
      <c r="C9" s="6" t="s">
        <v>141</v>
      </c>
      <c r="D9" s="6" t="s">
        <v>142</v>
      </c>
      <c r="E9" s="6" t="s">
        <v>200</v>
      </c>
      <c r="F9" s="6" t="s">
        <v>202</v>
      </c>
    </row>
    <row r="10" spans="1:8" s="20" customFormat="1" ht="101.25">
      <c r="A10" s="23" t="s">
        <v>75</v>
      </c>
      <c r="B10" s="5" t="s">
        <v>213</v>
      </c>
      <c r="C10" s="6" t="s">
        <v>146</v>
      </c>
      <c r="D10" s="6" t="s">
        <v>214</v>
      </c>
      <c r="E10" s="6" t="s">
        <v>216</v>
      </c>
      <c r="F10" s="6" t="s">
        <v>215</v>
      </c>
    </row>
    <row r="14" spans="1:8">
      <c r="E14" s="24" t="s">
        <v>131</v>
      </c>
    </row>
    <row r="15" spans="1:8">
      <c r="E15" s="24" t="s">
        <v>208</v>
      </c>
    </row>
    <row r="16" spans="1:8">
      <c r="E16" s="24" t="s">
        <v>209</v>
      </c>
    </row>
    <row r="17" spans="5:5">
      <c r="E17" s="24" t="s">
        <v>211</v>
      </c>
    </row>
    <row r="18" spans="5:5">
      <c r="E18" s="25" t="s">
        <v>132</v>
      </c>
    </row>
  </sheetData>
  <printOptions horizontalCentered="1"/>
  <pageMargins left="0.31496062992125984" right="0.31496062992125984" top="0.55118110236220474" bottom="0.74803149606299213" header="0.31496062992125984" footer="0.31496062992125984"/>
  <pageSetup paperSize="9" scale="70" orientation="landscape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200-000000000000}">
          <x14:formula1>
            <xm:f>dataset!$A$2:$A$3</xm:f>
          </x14:formula1>
          <xm:sqref>A4</xm:sqref>
        </x14:dataValidation>
        <x14:dataValidation type="list" allowBlank="1" showInputMessage="1" showErrorMessage="1" xr:uid="{00000000-0002-0000-0200-000001000000}">
          <x14:formula1>
            <xm:f>dataset!$C$2:$C$42</xm:f>
          </x14:formula1>
          <xm:sqref>C4</xm:sqref>
        </x14:dataValidation>
        <x14:dataValidation type="list" allowBlank="1" showInputMessage="1" showErrorMessage="1" xr:uid="{00000000-0002-0000-0200-000002000000}">
          <x14:formula1>
            <xm:f>dataset!$E$2:$E$5</xm:f>
          </x14:formula1>
          <xm:sqref>F4</xm:sqref>
        </x14:dataValidation>
        <x14:dataValidation type="list" allowBlank="1" showInputMessage="1" showErrorMessage="1" xr:uid="{00000000-0002-0000-0200-000003000000}">
          <x14:formula1>
            <xm:f>dataset!$K$2:$K$3</xm:f>
          </x14:formula1>
          <xm:sqref>A9:A10</xm:sqref>
        </x14:dataValidation>
        <x14:dataValidation type="list" allowBlank="1" showInputMessage="1" showErrorMessage="1" xr:uid="{00000000-0002-0000-0200-000004000000}">
          <x14:formula1>
            <xm:f>dataset!$M$2:$M$7</xm:f>
          </x14:formula1>
          <xm:sqref>E4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279"/>
  <sheetViews>
    <sheetView view="pageBreakPreview" zoomScale="60" zoomScaleNormal="70" workbookViewId="0">
      <selection activeCell="C19" sqref="C19"/>
    </sheetView>
  </sheetViews>
  <sheetFormatPr defaultColWidth="9" defaultRowHeight="20.25"/>
  <cols>
    <col min="1" max="1" width="28.140625" style="15" customWidth="1"/>
    <col min="2" max="2" width="10.7109375" style="15" customWidth="1"/>
    <col min="3" max="3" width="35.5703125" style="15" customWidth="1"/>
    <col min="4" max="4" width="61.140625" style="15" customWidth="1"/>
    <col min="5" max="6" width="12" style="15" customWidth="1"/>
    <col min="7" max="7" width="12" style="45" customWidth="1"/>
    <col min="8" max="8" width="15.5703125" style="26" customWidth="1"/>
    <col min="9" max="26" width="9" style="26"/>
    <col min="27" max="16384" width="9" style="15"/>
  </cols>
  <sheetData>
    <row r="1" spans="1:26" s="28" customFormat="1">
      <c r="A1" s="27" t="s">
        <v>94</v>
      </c>
      <c r="C1" s="27"/>
      <c r="D1" s="27"/>
      <c r="E1" s="27"/>
      <c r="F1" s="27"/>
      <c r="G1" s="30"/>
    </row>
    <row r="2" spans="1:26" s="28" customFormat="1" ht="10.5" customHeight="1">
      <c r="F2" s="31"/>
      <c r="G2" s="32"/>
    </row>
    <row r="3" spans="1:26" s="33" customFormat="1">
      <c r="A3" s="29" t="str">
        <f>'1แบบเสนอความเสี่ยงและกำหนดเกณฑ์'!C4</f>
        <v xml:space="preserve">ศปท. กระทรวงการพัฒนาสังคมและความมั่นคงของมนุษย์ </v>
      </c>
      <c r="B3" s="29" t="str">
        <f>'1แบบเสนอความเสี่ยงและกำหนดเกณฑ์'!D4</f>
        <v>สถาบันพัฒนาองค์กรชุมชน (องค์การมหาชน)</v>
      </c>
      <c r="C3" s="109"/>
      <c r="D3" s="28"/>
      <c r="E3" s="28"/>
      <c r="F3" s="31"/>
      <c r="G3" s="32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</row>
    <row r="4" spans="1:26" s="28" customFormat="1" ht="9.75" customHeight="1">
      <c r="F4" s="31"/>
      <c r="G4" s="32"/>
    </row>
    <row r="5" spans="1:26" s="28" customFormat="1">
      <c r="A5" s="174" t="s">
        <v>10</v>
      </c>
      <c r="B5" s="171" t="s">
        <v>112</v>
      </c>
      <c r="C5" s="172" t="s">
        <v>7</v>
      </c>
      <c r="D5" s="172" t="s">
        <v>8</v>
      </c>
      <c r="E5" s="173" t="s">
        <v>9</v>
      </c>
      <c r="F5" s="173"/>
      <c r="G5" s="173"/>
    </row>
    <row r="6" spans="1:26" s="28" customFormat="1" ht="40.5" customHeight="1">
      <c r="A6" s="175"/>
      <c r="B6" s="171"/>
      <c r="C6" s="172"/>
      <c r="D6" s="172"/>
      <c r="E6" s="34" t="s">
        <v>4</v>
      </c>
      <c r="F6" s="34" t="s">
        <v>5</v>
      </c>
      <c r="G6" s="35" t="s">
        <v>6</v>
      </c>
      <c r="H6" s="36" t="s">
        <v>57</v>
      </c>
    </row>
    <row r="7" spans="1:26" s="20" customFormat="1" ht="87" customHeight="1">
      <c r="A7" s="51" t="str">
        <f>'1แบบเสนอความเสี่ยงและกำหนดเกณฑ์'!A4&amp;" "&amp;'1แบบเสนอความเสี่ยงและกำหนดเกณฑ์'!B4</f>
        <v>โครงการจัดซื้อจัดจ้าง ซื้อครุภัณฑ์พร้อมติดตั้ง และจ้างปรับปรุงห้องประชุม</v>
      </c>
      <c r="B7" s="37">
        <v>1</v>
      </c>
      <c r="C7" s="61" t="s">
        <v>143</v>
      </c>
      <c r="D7" s="61" t="s">
        <v>203</v>
      </c>
      <c r="E7" s="38">
        <v>1</v>
      </c>
      <c r="F7" s="38">
        <v>2</v>
      </c>
      <c r="G7" s="39">
        <f>E7*F7</f>
        <v>2</v>
      </c>
      <c r="H7" s="40" t="s">
        <v>100</v>
      </c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</row>
    <row r="8" spans="1:26" s="20" customFormat="1" ht="68.25" customHeight="1">
      <c r="A8" s="52"/>
      <c r="B8" s="54">
        <v>2</v>
      </c>
      <c r="C8" s="62" t="s">
        <v>144</v>
      </c>
      <c r="D8" s="61" t="s">
        <v>145</v>
      </c>
      <c r="E8" s="38">
        <v>1</v>
      </c>
      <c r="F8" s="38">
        <v>4</v>
      </c>
      <c r="G8" s="39">
        <f t="shared" ref="G8:G19" si="0">E8*F8</f>
        <v>4</v>
      </c>
      <c r="H8" s="40" t="s">
        <v>102</v>
      </c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</row>
    <row r="9" spans="1:26" s="20" customFormat="1" ht="66.75" customHeight="1">
      <c r="A9" s="52"/>
      <c r="B9" s="55"/>
      <c r="C9" s="56"/>
      <c r="D9" s="61" t="s">
        <v>204</v>
      </c>
      <c r="E9" s="38">
        <v>1</v>
      </c>
      <c r="F9" s="38">
        <v>5</v>
      </c>
      <c r="G9" s="39">
        <f t="shared" si="0"/>
        <v>5</v>
      </c>
      <c r="H9" s="40" t="s">
        <v>102</v>
      </c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</row>
    <row r="10" spans="1:26" s="20" customFormat="1" ht="63" customHeight="1">
      <c r="A10" s="52"/>
      <c r="B10" s="37">
        <v>3</v>
      </c>
      <c r="C10" s="61" t="s">
        <v>147</v>
      </c>
      <c r="D10" s="61" t="s">
        <v>148</v>
      </c>
      <c r="E10" s="38">
        <v>1</v>
      </c>
      <c r="F10" s="38">
        <v>2</v>
      </c>
      <c r="G10" s="39">
        <f t="shared" si="0"/>
        <v>2</v>
      </c>
      <c r="H10" s="40" t="s">
        <v>100</v>
      </c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</row>
    <row r="11" spans="1:26" s="20" customFormat="1" ht="66.75" customHeight="1">
      <c r="A11" s="52"/>
      <c r="B11" s="37">
        <v>4</v>
      </c>
      <c r="C11" s="61" t="s">
        <v>150</v>
      </c>
      <c r="D11" s="61" t="s">
        <v>151</v>
      </c>
      <c r="E11" s="38">
        <v>1</v>
      </c>
      <c r="F11" s="38">
        <v>2</v>
      </c>
      <c r="G11" s="39">
        <f t="shared" si="0"/>
        <v>2</v>
      </c>
      <c r="H11" s="40" t="s">
        <v>100</v>
      </c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</row>
    <row r="12" spans="1:26" s="20" customFormat="1" ht="44.25" customHeight="1">
      <c r="A12" s="52"/>
      <c r="B12" s="57">
        <v>5</v>
      </c>
      <c r="C12" s="62" t="s">
        <v>149</v>
      </c>
      <c r="D12" s="61" t="s">
        <v>157</v>
      </c>
      <c r="E12" s="38">
        <v>1</v>
      </c>
      <c r="F12" s="38">
        <v>3</v>
      </c>
      <c r="G12" s="39">
        <f t="shared" si="0"/>
        <v>3</v>
      </c>
      <c r="H12" s="40" t="s">
        <v>101</v>
      </c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</row>
    <row r="13" spans="1:26" s="20" customFormat="1" ht="69" customHeight="1">
      <c r="A13" s="52"/>
      <c r="B13" s="58"/>
      <c r="C13" s="59"/>
      <c r="D13" s="61" t="s">
        <v>152</v>
      </c>
      <c r="E13" s="64">
        <v>1</v>
      </c>
      <c r="F13" s="64">
        <v>3</v>
      </c>
      <c r="G13" s="65">
        <f t="shared" si="0"/>
        <v>3</v>
      </c>
      <c r="H13" s="66" t="s">
        <v>101</v>
      </c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</row>
    <row r="14" spans="1:26" s="20" customFormat="1" ht="84.75" customHeight="1">
      <c r="A14" s="52"/>
      <c r="B14" s="58"/>
      <c r="C14" s="59"/>
      <c r="D14" s="63" t="s">
        <v>153</v>
      </c>
      <c r="E14" s="38">
        <v>1</v>
      </c>
      <c r="F14" s="38">
        <v>3</v>
      </c>
      <c r="G14" s="39">
        <f t="shared" si="0"/>
        <v>3</v>
      </c>
      <c r="H14" s="40" t="s">
        <v>101</v>
      </c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</row>
    <row r="15" spans="1:26" s="20" customFormat="1" ht="65.25" customHeight="1">
      <c r="A15" s="52"/>
      <c r="B15" s="60"/>
      <c r="C15" s="56"/>
      <c r="D15" s="61" t="s">
        <v>154</v>
      </c>
      <c r="E15" s="38">
        <v>1</v>
      </c>
      <c r="F15" s="38">
        <v>3</v>
      </c>
      <c r="G15" s="39">
        <f t="shared" si="0"/>
        <v>3</v>
      </c>
      <c r="H15" s="40" t="s">
        <v>101</v>
      </c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</row>
    <row r="16" spans="1:26" s="20" customFormat="1" ht="47.25" customHeight="1">
      <c r="A16" s="52"/>
      <c r="B16" s="43">
        <v>6</v>
      </c>
      <c r="C16" s="61" t="s">
        <v>155</v>
      </c>
      <c r="D16" s="61" t="s">
        <v>177</v>
      </c>
      <c r="E16" s="38">
        <v>1</v>
      </c>
      <c r="F16" s="38">
        <v>2</v>
      </c>
      <c r="G16" s="39">
        <f t="shared" si="0"/>
        <v>2</v>
      </c>
      <c r="H16" s="40" t="s">
        <v>100</v>
      </c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</row>
    <row r="17" spans="1:26" s="20" customFormat="1" ht="45.75" customHeight="1">
      <c r="A17" s="53"/>
      <c r="B17" s="43">
        <v>7</v>
      </c>
      <c r="C17" s="61" t="s">
        <v>156</v>
      </c>
      <c r="D17" s="61" t="s">
        <v>184</v>
      </c>
      <c r="E17" s="38">
        <v>1</v>
      </c>
      <c r="F17" s="38">
        <v>2</v>
      </c>
      <c r="G17" s="39">
        <f t="shared" si="0"/>
        <v>2</v>
      </c>
      <c r="H17" s="40" t="s">
        <v>100</v>
      </c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</row>
    <row r="18" spans="1:26" s="20" customFormat="1" ht="84.75" customHeight="1">
      <c r="A18" s="108"/>
      <c r="B18" s="57">
        <v>8</v>
      </c>
      <c r="C18" s="62" t="s">
        <v>189</v>
      </c>
      <c r="D18" s="61" t="s">
        <v>190</v>
      </c>
      <c r="E18" s="38">
        <v>1</v>
      </c>
      <c r="F18" s="38">
        <v>5</v>
      </c>
      <c r="G18" s="39">
        <f t="shared" si="0"/>
        <v>5</v>
      </c>
      <c r="H18" s="40" t="s">
        <v>102</v>
      </c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</row>
    <row r="19" spans="1:26" ht="82.5" customHeight="1">
      <c r="A19" s="53"/>
      <c r="B19" s="60"/>
      <c r="C19" s="63"/>
      <c r="D19" s="61" t="s">
        <v>191</v>
      </c>
      <c r="E19" s="38">
        <v>1</v>
      </c>
      <c r="F19" s="38">
        <v>5</v>
      </c>
      <c r="G19" s="39">
        <f t="shared" si="0"/>
        <v>5</v>
      </c>
      <c r="H19" s="40" t="s">
        <v>102</v>
      </c>
    </row>
    <row r="20" spans="1:26">
      <c r="A20" s="42"/>
      <c r="B20" s="37"/>
      <c r="C20" s="42"/>
      <c r="D20" s="42"/>
      <c r="E20" s="38"/>
      <c r="F20" s="38"/>
      <c r="G20" s="39"/>
      <c r="H20" s="40"/>
    </row>
    <row r="21" spans="1:26">
      <c r="A21" s="26"/>
      <c r="B21" s="26"/>
      <c r="C21" s="26"/>
      <c r="D21" s="26"/>
      <c r="E21" s="26"/>
      <c r="F21" s="26"/>
      <c r="G21" s="44"/>
    </row>
    <row r="22" spans="1:26">
      <c r="A22" s="26"/>
      <c r="B22" s="26"/>
      <c r="C22" s="26"/>
      <c r="D22" s="26"/>
      <c r="E22" s="26"/>
      <c r="F22" s="26"/>
      <c r="G22" s="44"/>
    </row>
    <row r="23" spans="1:26">
      <c r="A23" s="26"/>
      <c r="B23" s="26"/>
      <c r="C23" s="26"/>
      <c r="D23" s="26"/>
      <c r="E23" s="26"/>
      <c r="F23" s="26"/>
      <c r="G23" s="44"/>
    </row>
    <row r="24" spans="1:26">
      <c r="A24" s="26"/>
      <c r="B24" s="26"/>
      <c r="C24" s="26"/>
      <c r="D24" s="26"/>
      <c r="E24" s="26"/>
      <c r="F24" s="26"/>
      <c r="G24" s="44"/>
    </row>
    <row r="25" spans="1:26">
      <c r="A25" s="26"/>
      <c r="B25" s="26"/>
      <c r="C25" s="26"/>
      <c r="D25" s="26"/>
      <c r="E25" s="26"/>
      <c r="F25" s="26"/>
      <c r="G25" s="44"/>
    </row>
    <row r="26" spans="1:26">
      <c r="A26" s="26"/>
      <c r="B26" s="26"/>
      <c r="C26" s="26"/>
      <c r="D26" s="26"/>
      <c r="E26" s="26"/>
      <c r="F26" s="26"/>
      <c r="G26" s="44"/>
    </row>
    <row r="27" spans="1:26">
      <c r="A27" s="26"/>
      <c r="B27" s="26"/>
      <c r="C27" s="26"/>
      <c r="D27" s="26"/>
      <c r="E27" s="26"/>
      <c r="F27" s="26"/>
      <c r="G27" s="44"/>
    </row>
    <row r="28" spans="1:26">
      <c r="A28" s="26"/>
      <c r="B28" s="26"/>
      <c r="C28" s="26"/>
      <c r="D28" s="26"/>
      <c r="E28" s="26"/>
      <c r="F28" s="26"/>
      <c r="G28" s="44"/>
    </row>
    <row r="29" spans="1:26">
      <c r="A29" s="26"/>
      <c r="B29" s="26"/>
      <c r="C29" s="26"/>
      <c r="D29" s="26"/>
      <c r="E29" s="26"/>
      <c r="F29" s="26"/>
      <c r="G29" s="44"/>
    </row>
    <row r="30" spans="1:26">
      <c r="A30" s="26"/>
      <c r="B30" s="26"/>
      <c r="C30" s="26"/>
      <c r="D30" s="26"/>
      <c r="E30" s="26"/>
      <c r="F30" s="26"/>
      <c r="G30" s="44"/>
    </row>
    <row r="31" spans="1:26">
      <c r="A31" s="26"/>
      <c r="B31" s="26"/>
      <c r="C31" s="26"/>
      <c r="D31" s="26"/>
      <c r="E31" s="26"/>
      <c r="F31" s="26"/>
      <c r="G31" s="44"/>
    </row>
    <row r="32" spans="1:26">
      <c r="A32" s="26"/>
      <c r="B32" s="26"/>
      <c r="C32" s="26"/>
      <c r="D32" s="26"/>
      <c r="E32" s="26"/>
      <c r="F32" s="26"/>
      <c r="G32" s="44"/>
    </row>
    <row r="33" spans="1:7">
      <c r="A33" s="26"/>
      <c r="B33" s="26"/>
      <c r="C33" s="26"/>
      <c r="D33" s="26"/>
      <c r="E33" s="26"/>
      <c r="F33" s="26"/>
      <c r="G33" s="44"/>
    </row>
    <row r="34" spans="1:7">
      <c r="A34" s="26"/>
      <c r="B34" s="26"/>
      <c r="C34" s="26"/>
      <c r="D34" s="26"/>
      <c r="E34" s="26"/>
      <c r="F34" s="26"/>
      <c r="G34" s="44"/>
    </row>
    <row r="35" spans="1:7">
      <c r="A35" s="26"/>
      <c r="B35" s="26"/>
      <c r="C35" s="26"/>
      <c r="D35" s="26"/>
      <c r="E35" s="26"/>
      <c r="F35" s="26"/>
      <c r="G35" s="44"/>
    </row>
    <row r="36" spans="1:7">
      <c r="A36" s="26"/>
      <c r="B36" s="26"/>
      <c r="C36" s="26"/>
      <c r="D36" s="26"/>
      <c r="E36" s="26"/>
      <c r="F36" s="26"/>
      <c r="G36" s="44"/>
    </row>
    <row r="37" spans="1:7">
      <c r="A37" s="26"/>
      <c r="B37" s="26"/>
      <c r="C37" s="26"/>
      <c r="D37" s="26"/>
      <c r="E37" s="26"/>
      <c r="F37" s="26"/>
      <c r="G37" s="44"/>
    </row>
    <row r="38" spans="1:7">
      <c r="A38" s="26"/>
      <c r="B38" s="26"/>
      <c r="C38" s="26"/>
      <c r="D38" s="26"/>
      <c r="E38" s="26"/>
      <c r="F38" s="26"/>
      <c r="G38" s="44"/>
    </row>
    <row r="39" spans="1:7">
      <c r="A39" s="26"/>
      <c r="B39" s="26"/>
      <c r="C39" s="26"/>
      <c r="D39" s="26"/>
      <c r="E39" s="26"/>
      <c r="F39" s="26"/>
      <c r="G39" s="44"/>
    </row>
    <row r="40" spans="1:7">
      <c r="A40" s="26"/>
      <c r="B40" s="26"/>
      <c r="C40" s="26"/>
      <c r="D40" s="26"/>
      <c r="E40" s="26"/>
      <c r="F40" s="26"/>
      <c r="G40" s="44"/>
    </row>
    <row r="41" spans="1:7">
      <c r="A41" s="26"/>
      <c r="B41" s="26"/>
      <c r="C41" s="26"/>
      <c r="D41" s="26"/>
      <c r="E41" s="26"/>
      <c r="F41" s="26"/>
      <c r="G41" s="44"/>
    </row>
    <row r="42" spans="1:7">
      <c r="A42" s="26"/>
      <c r="B42" s="26"/>
      <c r="C42" s="26"/>
      <c r="D42" s="26"/>
      <c r="E42" s="26"/>
      <c r="F42" s="26"/>
      <c r="G42" s="44"/>
    </row>
    <row r="43" spans="1:7">
      <c r="A43" s="26"/>
      <c r="B43" s="26"/>
      <c r="C43" s="26"/>
      <c r="D43" s="26"/>
      <c r="E43" s="26"/>
      <c r="F43" s="26"/>
      <c r="G43" s="44"/>
    </row>
    <row r="44" spans="1:7">
      <c r="A44" s="26"/>
      <c r="B44" s="26"/>
      <c r="C44" s="26"/>
      <c r="D44" s="26"/>
      <c r="E44" s="26"/>
      <c r="F44" s="26"/>
      <c r="G44" s="44"/>
    </row>
    <row r="45" spans="1:7">
      <c r="A45" s="26"/>
      <c r="B45" s="26"/>
      <c r="C45" s="26"/>
      <c r="D45" s="26"/>
      <c r="E45" s="26"/>
      <c r="F45" s="26"/>
      <c r="G45" s="44"/>
    </row>
    <row r="46" spans="1:7">
      <c r="A46" s="26"/>
      <c r="B46" s="26"/>
      <c r="C46" s="26"/>
      <c r="D46" s="26"/>
      <c r="E46" s="26"/>
      <c r="F46" s="26"/>
      <c r="G46" s="44"/>
    </row>
    <row r="47" spans="1:7">
      <c r="A47" s="26"/>
      <c r="B47" s="26"/>
      <c r="C47" s="26"/>
      <c r="D47" s="26"/>
      <c r="E47" s="26"/>
      <c r="F47" s="26"/>
      <c r="G47" s="44"/>
    </row>
    <row r="48" spans="1:7">
      <c r="A48" s="26"/>
      <c r="B48" s="26"/>
      <c r="C48" s="26"/>
      <c r="D48" s="26"/>
      <c r="E48" s="26"/>
      <c r="F48" s="26"/>
      <c r="G48" s="44"/>
    </row>
    <row r="49" spans="1:7">
      <c r="A49" s="26"/>
      <c r="B49" s="26"/>
      <c r="C49" s="26"/>
      <c r="D49" s="26"/>
      <c r="E49" s="26"/>
      <c r="F49" s="26"/>
      <c r="G49" s="44"/>
    </row>
    <row r="50" spans="1:7">
      <c r="A50" s="26"/>
      <c r="B50" s="26"/>
      <c r="C50" s="26"/>
      <c r="D50" s="26"/>
      <c r="E50" s="26"/>
      <c r="F50" s="26"/>
      <c r="G50" s="44"/>
    </row>
    <row r="51" spans="1:7">
      <c r="A51" s="26"/>
      <c r="B51" s="26"/>
      <c r="C51" s="26"/>
      <c r="D51" s="26"/>
      <c r="E51" s="26"/>
      <c r="F51" s="26"/>
      <c r="G51" s="44"/>
    </row>
    <row r="52" spans="1:7">
      <c r="A52" s="26"/>
      <c r="B52" s="26"/>
      <c r="C52" s="26"/>
      <c r="D52" s="26"/>
      <c r="E52" s="26"/>
      <c r="F52" s="26"/>
      <c r="G52" s="44"/>
    </row>
    <row r="53" spans="1:7">
      <c r="A53" s="26"/>
      <c r="B53" s="26"/>
      <c r="C53" s="26"/>
      <c r="D53" s="26"/>
      <c r="E53" s="26"/>
      <c r="F53" s="26"/>
      <c r="G53" s="44"/>
    </row>
    <row r="54" spans="1:7">
      <c r="A54" s="26"/>
      <c r="B54" s="26"/>
      <c r="C54" s="26"/>
      <c r="D54" s="26"/>
      <c r="E54" s="26"/>
      <c r="F54" s="26"/>
      <c r="G54" s="44"/>
    </row>
    <row r="55" spans="1:7">
      <c r="A55" s="26"/>
      <c r="B55" s="26"/>
      <c r="C55" s="26"/>
      <c r="D55" s="26"/>
      <c r="E55" s="26"/>
      <c r="F55" s="26"/>
      <c r="G55" s="44"/>
    </row>
    <row r="56" spans="1:7">
      <c r="A56" s="26"/>
      <c r="B56" s="26"/>
      <c r="C56" s="26"/>
      <c r="D56" s="26"/>
      <c r="E56" s="26"/>
      <c r="F56" s="26"/>
      <c r="G56" s="44"/>
    </row>
    <row r="57" spans="1:7">
      <c r="A57" s="26"/>
      <c r="B57" s="26"/>
      <c r="C57" s="26"/>
      <c r="D57" s="26"/>
      <c r="E57" s="26"/>
      <c r="F57" s="26"/>
      <c r="G57" s="44"/>
    </row>
    <row r="58" spans="1:7">
      <c r="A58" s="26"/>
      <c r="B58" s="26"/>
      <c r="C58" s="26"/>
      <c r="D58" s="26"/>
      <c r="E58" s="26"/>
      <c r="F58" s="26"/>
      <c r="G58" s="44"/>
    </row>
    <row r="59" spans="1:7">
      <c r="A59" s="26"/>
      <c r="B59" s="26"/>
      <c r="C59" s="26"/>
      <c r="D59" s="26"/>
      <c r="E59" s="26"/>
      <c r="F59" s="26"/>
      <c r="G59" s="44"/>
    </row>
    <row r="60" spans="1:7">
      <c r="A60" s="26"/>
      <c r="B60" s="26"/>
      <c r="C60" s="26"/>
      <c r="D60" s="26"/>
      <c r="E60" s="26"/>
      <c r="F60" s="26"/>
      <c r="G60" s="44"/>
    </row>
    <row r="61" spans="1:7">
      <c r="A61" s="26"/>
      <c r="B61" s="26"/>
      <c r="C61" s="26"/>
      <c r="D61" s="26"/>
      <c r="E61" s="26"/>
      <c r="F61" s="26"/>
      <c r="G61" s="44"/>
    </row>
    <row r="62" spans="1:7">
      <c r="A62" s="26"/>
      <c r="B62" s="26"/>
      <c r="C62" s="26"/>
      <c r="D62" s="26"/>
      <c r="E62" s="26"/>
      <c r="F62" s="26"/>
      <c r="G62" s="44"/>
    </row>
    <row r="63" spans="1:7">
      <c r="A63" s="26"/>
      <c r="B63" s="26"/>
      <c r="C63" s="26"/>
      <c r="D63" s="26"/>
      <c r="E63" s="26"/>
      <c r="F63" s="26"/>
      <c r="G63" s="44"/>
    </row>
    <row r="64" spans="1:7">
      <c r="A64" s="26"/>
      <c r="B64" s="26"/>
      <c r="C64" s="26"/>
      <c r="D64" s="26"/>
      <c r="E64" s="26"/>
      <c r="F64" s="26"/>
      <c r="G64" s="44"/>
    </row>
    <row r="65" spans="1:7">
      <c r="A65" s="26"/>
      <c r="B65" s="26"/>
      <c r="C65" s="26"/>
      <c r="D65" s="26"/>
      <c r="E65" s="26"/>
      <c r="F65" s="26"/>
      <c r="G65" s="44"/>
    </row>
    <row r="66" spans="1:7">
      <c r="A66" s="26"/>
      <c r="B66" s="26"/>
      <c r="C66" s="26"/>
      <c r="D66" s="26"/>
      <c r="E66" s="26"/>
      <c r="F66" s="26"/>
      <c r="G66" s="44"/>
    </row>
    <row r="67" spans="1:7">
      <c r="A67" s="26"/>
      <c r="B67" s="26"/>
      <c r="C67" s="26"/>
      <c r="D67" s="26"/>
      <c r="E67" s="26"/>
      <c r="F67" s="26"/>
      <c r="G67" s="44"/>
    </row>
    <row r="68" spans="1:7">
      <c r="A68" s="26"/>
      <c r="B68" s="26"/>
      <c r="C68" s="26"/>
      <c r="D68" s="26"/>
      <c r="E68" s="26"/>
      <c r="F68" s="26"/>
      <c r="G68" s="44"/>
    </row>
    <row r="69" spans="1:7">
      <c r="A69" s="26"/>
      <c r="B69" s="26"/>
      <c r="C69" s="26"/>
      <c r="D69" s="26"/>
      <c r="E69" s="26"/>
      <c r="F69" s="26"/>
      <c r="G69" s="44"/>
    </row>
    <row r="70" spans="1:7">
      <c r="A70" s="26"/>
      <c r="B70" s="26"/>
      <c r="C70" s="26"/>
      <c r="D70" s="26"/>
      <c r="E70" s="26"/>
      <c r="F70" s="26"/>
      <c r="G70" s="44"/>
    </row>
    <row r="71" spans="1:7">
      <c r="A71" s="26"/>
      <c r="B71" s="26"/>
      <c r="C71" s="26"/>
      <c r="D71" s="26"/>
      <c r="E71" s="26"/>
      <c r="F71" s="26"/>
      <c r="G71" s="44"/>
    </row>
    <row r="72" spans="1:7">
      <c r="A72" s="26"/>
      <c r="B72" s="26"/>
      <c r="C72" s="26"/>
      <c r="D72" s="26"/>
      <c r="E72" s="26"/>
      <c r="F72" s="26"/>
      <c r="G72" s="44"/>
    </row>
    <row r="73" spans="1:7">
      <c r="A73" s="26"/>
      <c r="B73" s="26"/>
      <c r="C73" s="26"/>
      <c r="D73" s="26"/>
      <c r="E73" s="26"/>
      <c r="F73" s="26"/>
      <c r="G73" s="44"/>
    </row>
    <row r="74" spans="1:7">
      <c r="A74" s="26"/>
      <c r="B74" s="26"/>
      <c r="C74" s="26"/>
      <c r="D74" s="26"/>
      <c r="E74" s="26"/>
      <c r="F74" s="26"/>
      <c r="G74" s="44"/>
    </row>
    <row r="75" spans="1:7">
      <c r="A75" s="26"/>
      <c r="B75" s="26"/>
      <c r="C75" s="26"/>
      <c r="D75" s="26"/>
      <c r="E75" s="26"/>
      <c r="F75" s="26"/>
      <c r="G75" s="44"/>
    </row>
    <row r="76" spans="1:7">
      <c r="A76" s="26"/>
      <c r="B76" s="26"/>
      <c r="C76" s="26"/>
      <c r="D76" s="26"/>
      <c r="E76" s="26"/>
      <c r="F76" s="26"/>
      <c r="G76" s="44"/>
    </row>
    <row r="77" spans="1:7">
      <c r="A77" s="26"/>
      <c r="B77" s="26"/>
      <c r="C77" s="26"/>
      <c r="D77" s="26"/>
      <c r="E77" s="26"/>
      <c r="F77" s="26"/>
      <c r="G77" s="44"/>
    </row>
    <row r="78" spans="1:7">
      <c r="A78" s="26"/>
      <c r="B78" s="26"/>
      <c r="C78" s="26"/>
      <c r="D78" s="26"/>
      <c r="E78" s="26"/>
      <c r="F78" s="26"/>
      <c r="G78" s="44"/>
    </row>
    <row r="79" spans="1:7">
      <c r="A79" s="26"/>
      <c r="B79" s="26"/>
      <c r="C79" s="26"/>
      <c r="D79" s="26"/>
      <c r="E79" s="26"/>
      <c r="F79" s="26"/>
      <c r="G79" s="44"/>
    </row>
    <row r="80" spans="1:7">
      <c r="A80" s="26"/>
      <c r="B80" s="26"/>
      <c r="C80" s="26"/>
      <c r="D80" s="26"/>
      <c r="E80" s="26"/>
      <c r="F80" s="26"/>
      <c r="G80" s="44"/>
    </row>
    <row r="81" spans="1:7">
      <c r="A81" s="26"/>
      <c r="B81" s="26"/>
      <c r="C81" s="26"/>
      <c r="D81" s="26"/>
      <c r="E81" s="26"/>
      <c r="F81" s="26"/>
      <c r="G81" s="44"/>
    </row>
    <row r="82" spans="1:7">
      <c r="A82" s="26"/>
      <c r="B82" s="26"/>
      <c r="C82" s="26"/>
      <c r="D82" s="26"/>
      <c r="E82" s="26"/>
      <c r="F82" s="26"/>
      <c r="G82" s="44"/>
    </row>
    <row r="83" spans="1:7">
      <c r="A83" s="26"/>
      <c r="B83" s="26"/>
      <c r="C83" s="26"/>
      <c r="D83" s="26"/>
      <c r="E83" s="26"/>
      <c r="F83" s="26"/>
      <c r="G83" s="44"/>
    </row>
    <row r="84" spans="1:7">
      <c r="A84" s="26"/>
      <c r="B84" s="26"/>
      <c r="C84" s="26"/>
      <c r="D84" s="26"/>
      <c r="E84" s="26"/>
      <c r="F84" s="26"/>
      <c r="G84" s="44"/>
    </row>
    <row r="85" spans="1:7">
      <c r="A85" s="26"/>
      <c r="B85" s="26"/>
      <c r="C85" s="26"/>
      <c r="D85" s="26"/>
      <c r="E85" s="26"/>
      <c r="F85" s="26"/>
      <c r="G85" s="44"/>
    </row>
    <row r="86" spans="1:7">
      <c r="A86" s="26"/>
      <c r="B86" s="26"/>
      <c r="C86" s="26"/>
      <c r="D86" s="26"/>
      <c r="E86" s="26"/>
      <c r="F86" s="26"/>
      <c r="G86" s="44"/>
    </row>
    <row r="87" spans="1:7">
      <c r="A87" s="26"/>
      <c r="B87" s="26"/>
      <c r="C87" s="26"/>
      <c r="D87" s="26"/>
      <c r="E87" s="26"/>
      <c r="F87" s="26"/>
      <c r="G87" s="44"/>
    </row>
    <row r="88" spans="1:7">
      <c r="A88" s="26"/>
      <c r="B88" s="26"/>
      <c r="C88" s="26"/>
      <c r="D88" s="26"/>
      <c r="E88" s="26"/>
      <c r="F88" s="26"/>
      <c r="G88" s="44"/>
    </row>
    <row r="89" spans="1:7">
      <c r="A89" s="26"/>
      <c r="B89" s="26"/>
      <c r="C89" s="26"/>
      <c r="D89" s="26"/>
      <c r="E89" s="26"/>
      <c r="F89" s="26"/>
      <c r="G89" s="44"/>
    </row>
    <row r="90" spans="1:7">
      <c r="A90" s="26"/>
      <c r="B90" s="26"/>
      <c r="C90" s="26"/>
      <c r="D90" s="26"/>
      <c r="E90" s="26"/>
      <c r="F90" s="26"/>
      <c r="G90" s="44"/>
    </row>
    <row r="91" spans="1:7">
      <c r="A91" s="26"/>
      <c r="B91" s="26"/>
      <c r="C91" s="26"/>
      <c r="D91" s="26"/>
      <c r="E91" s="26"/>
      <c r="F91" s="26"/>
      <c r="G91" s="44"/>
    </row>
    <row r="92" spans="1:7">
      <c r="A92" s="26"/>
      <c r="B92" s="26"/>
      <c r="C92" s="26"/>
      <c r="D92" s="26"/>
      <c r="E92" s="26"/>
      <c r="F92" s="26"/>
      <c r="G92" s="44"/>
    </row>
    <row r="93" spans="1:7">
      <c r="A93" s="26"/>
      <c r="B93" s="26"/>
      <c r="C93" s="26"/>
      <c r="D93" s="26"/>
      <c r="E93" s="26"/>
      <c r="F93" s="26"/>
      <c r="G93" s="44"/>
    </row>
    <row r="94" spans="1:7">
      <c r="A94" s="26"/>
      <c r="B94" s="26"/>
      <c r="C94" s="26"/>
      <c r="D94" s="26"/>
      <c r="E94" s="26"/>
      <c r="F94" s="26"/>
      <c r="G94" s="44"/>
    </row>
    <row r="95" spans="1:7">
      <c r="A95" s="26"/>
      <c r="B95" s="26"/>
      <c r="C95" s="26"/>
      <c r="D95" s="26"/>
      <c r="E95" s="26"/>
      <c r="F95" s="26"/>
      <c r="G95" s="44"/>
    </row>
    <row r="96" spans="1:7">
      <c r="A96" s="26"/>
      <c r="B96" s="26"/>
      <c r="C96" s="26"/>
      <c r="D96" s="26"/>
      <c r="E96" s="26"/>
      <c r="F96" s="26"/>
      <c r="G96" s="44"/>
    </row>
    <row r="97" spans="1:7">
      <c r="A97" s="26"/>
      <c r="B97" s="26"/>
      <c r="C97" s="26"/>
      <c r="D97" s="26"/>
      <c r="E97" s="26"/>
      <c r="F97" s="26"/>
      <c r="G97" s="44"/>
    </row>
    <row r="98" spans="1:7">
      <c r="A98" s="26"/>
      <c r="B98" s="26"/>
      <c r="C98" s="26"/>
      <c r="D98" s="26"/>
      <c r="E98" s="26"/>
      <c r="F98" s="26"/>
      <c r="G98" s="44"/>
    </row>
    <row r="99" spans="1:7">
      <c r="A99" s="26"/>
      <c r="B99" s="26"/>
      <c r="C99" s="26"/>
      <c r="D99" s="26"/>
      <c r="E99" s="26"/>
      <c r="F99" s="26"/>
      <c r="G99" s="44"/>
    </row>
    <row r="100" spans="1:7">
      <c r="A100" s="26"/>
      <c r="B100" s="26"/>
      <c r="C100" s="26"/>
      <c r="D100" s="26"/>
      <c r="E100" s="26"/>
      <c r="F100" s="26"/>
      <c r="G100" s="44"/>
    </row>
    <row r="101" spans="1:7">
      <c r="A101" s="26"/>
      <c r="B101" s="26"/>
      <c r="C101" s="26"/>
      <c r="D101" s="26"/>
      <c r="E101" s="26"/>
      <c r="F101" s="26"/>
      <c r="G101" s="44"/>
    </row>
    <row r="102" spans="1:7">
      <c r="A102" s="26"/>
      <c r="B102" s="26"/>
      <c r="C102" s="26"/>
      <c r="D102" s="26"/>
      <c r="E102" s="26"/>
      <c r="F102" s="26"/>
      <c r="G102" s="44"/>
    </row>
    <row r="103" spans="1:7">
      <c r="A103" s="26"/>
      <c r="B103" s="26"/>
      <c r="C103" s="26"/>
      <c r="D103" s="26"/>
      <c r="E103" s="26"/>
      <c r="F103" s="26"/>
      <c r="G103" s="44"/>
    </row>
    <row r="104" spans="1:7">
      <c r="A104" s="26"/>
      <c r="B104" s="26"/>
      <c r="C104" s="26"/>
      <c r="D104" s="26"/>
      <c r="E104" s="26"/>
      <c r="F104" s="26"/>
      <c r="G104" s="44"/>
    </row>
    <row r="105" spans="1:7">
      <c r="A105" s="26"/>
      <c r="B105" s="26"/>
      <c r="C105" s="26"/>
      <c r="D105" s="26"/>
      <c r="E105" s="26"/>
      <c r="F105" s="26"/>
      <c r="G105" s="44"/>
    </row>
    <row r="106" spans="1:7">
      <c r="A106" s="26"/>
      <c r="B106" s="26"/>
      <c r="C106" s="26"/>
      <c r="D106" s="26"/>
      <c r="E106" s="26"/>
      <c r="F106" s="26"/>
      <c r="G106" s="44"/>
    </row>
    <row r="107" spans="1:7">
      <c r="A107" s="26"/>
      <c r="B107" s="26"/>
      <c r="C107" s="26"/>
      <c r="D107" s="26"/>
      <c r="E107" s="26"/>
      <c r="F107" s="26"/>
      <c r="G107" s="44"/>
    </row>
    <row r="108" spans="1:7">
      <c r="A108" s="26"/>
      <c r="B108" s="26"/>
      <c r="C108" s="26"/>
      <c r="D108" s="26"/>
      <c r="E108" s="26"/>
      <c r="F108" s="26"/>
      <c r="G108" s="44"/>
    </row>
    <row r="109" spans="1:7">
      <c r="A109" s="26"/>
      <c r="B109" s="26"/>
      <c r="C109" s="26"/>
      <c r="D109" s="26"/>
      <c r="E109" s="26"/>
      <c r="F109" s="26"/>
      <c r="G109" s="44"/>
    </row>
    <row r="110" spans="1:7">
      <c r="A110" s="26"/>
      <c r="B110" s="26"/>
      <c r="C110" s="26"/>
      <c r="D110" s="26"/>
      <c r="E110" s="26"/>
      <c r="F110" s="26"/>
      <c r="G110" s="44"/>
    </row>
    <row r="111" spans="1:7">
      <c r="A111" s="26"/>
      <c r="B111" s="26"/>
      <c r="C111" s="26"/>
      <c r="D111" s="26"/>
      <c r="E111" s="26"/>
      <c r="F111" s="26"/>
      <c r="G111" s="44"/>
    </row>
    <row r="112" spans="1:7">
      <c r="A112" s="26"/>
      <c r="B112" s="26"/>
      <c r="C112" s="26"/>
      <c r="D112" s="26"/>
      <c r="E112" s="26"/>
      <c r="F112" s="26"/>
      <c r="G112" s="44"/>
    </row>
    <row r="113" spans="1:7">
      <c r="A113" s="26"/>
      <c r="B113" s="26"/>
      <c r="C113" s="26"/>
      <c r="D113" s="26"/>
      <c r="E113" s="26"/>
      <c r="F113" s="26"/>
      <c r="G113" s="44"/>
    </row>
    <row r="114" spans="1:7">
      <c r="A114" s="26"/>
      <c r="B114" s="26"/>
      <c r="C114" s="26"/>
      <c r="D114" s="26"/>
      <c r="E114" s="26"/>
      <c r="F114" s="26"/>
      <c r="G114" s="44"/>
    </row>
    <row r="115" spans="1:7">
      <c r="A115" s="26"/>
      <c r="B115" s="26"/>
      <c r="C115" s="26"/>
      <c r="D115" s="26"/>
      <c r="E115" s="26"/>
      <c r="F115" s="26"/>
      <c r="G115" s="44"/>
    </row>
    <row r="116" spans="1:7">
      <c r="A116" s="26"/>
      <c r="B116" s="26"/>
      <c r="C116" s="26"/>
      <c r="D116" s="26"/>
      <c r="E116" s="26"/>
      <c r="F116" s="26"/>
      <c r="G116" s="44"/>
    </row>
    <row r="117" spans="1:7">
      <c r="A117" s="26"/>
      <c r="B117" s="26"/>
      <c r="C117" s="26"/>
      <c r="D117" s="26"/>
      <c r="E117" s="26"/>
      <c r="F117" s="26"/>
      <c r="G117" s="44"/>
    </row>
    <row r="118" spans="1:7">
      <c r="A118" s="26"/>
      <c r="B118" s="26"/>
      <c r="C118" s="26"/>
      <c r="D118" s="26"/>
      <c r="E118" s="26"/>
      <c r="F118" s="26"/>
      <c r="G118" s="44"/>
    </row>
    <row r="119" spans="1:7">
      <c r="A119" s="26"/>
      <c r="B119" s="26"/>
      <c r="C119" s="26"/>
      <c r="D119" s="26"/>
      <c r="E119" s="26"/>
      <c r="F119" s="26"/>
      <c r="G119" s="44"/>
    </row>
    <row r="120" spans="1:7">
      <c r="A120" s="26"/>
      <c r="B120" s="26"/>
      <c r="C120" s="26"/>
      <c r="D120" s="26"/>
      <c r="E120" s="26"/>
      <c r="F120" s="26"/>
      <c r="G120" s="44"/>
    </row>
    <row r="121" spans="1:7">
      <c r="A121" s="26"/>
      <c r="B121" s="26"/>
      <c r="C121" s="26"/>
      <c r="D121" s="26"/>
      <c r="E121" s="26"/>
      <c r="F121" s="26"/>
      <c r="G121" s="44"/>
    </row>
    <row r="122" spans="1:7">
      <c r="A122" s="26"/>
      <c r="B122" s="26"/>
      <c r="C122" s="26"/>
      <c r="D122" s="26"/>
      <c r="E122" s="26"/>
      <c r="F122" s="26"/>
      <c r="G122" s="44"/>
    </row>
    <row r="123" spans="1:7">
      <c r="A123" s="26"/>
      <c r="B123" s="26"/>
      <c r="C123" s="26"/>
      <c r="D123" s="26"/>
      <c r="E123" s="26"/>
      <c r="F123" s="26"/>
      <c r="G123" s="44"/>
    </row>
    <row r="124" spans="1:7">
      <c r="A124" s="26"/>
      <c r="B124" s="26"/>
      <c r="C124" s="26"/>
      <c r="D124" s="26"/>
      <c r="E124" s="26"/>
      <c r="F124" s="26"/>
      <c r="G124" s="44"/>
    </row>
    <row r="125" spans="1:7">
      <c r="A125" s="26"/>
      <c r="B125" s="26"/>
      <c r="C125" s="26"/>
      <c r="D125" s="26"/>
      <c r="E125" s="26"/>
      <c r="F125" s="26"/>
      <c r="G125" s="44"/>
    </row>
    <row r="126" spans="1:7">
      <c r="A126" s="26"/>
      <c r="B126" s="26"/>
      <c r="C126" s="26"/>
      <c r="D126" s="26"/>
      <c r="E126" s="26"/>
      <c r="F126" s="26"/>
      <c r="G126" s="44"/>
    </row>
    <row r="127" spans="1:7">
      <c r="A127" s="26"/>
      <c r="B127" s="26"/>
      <c r="C127" s="26"/>
      <c r="D127" s="26"/>
      <c r="E127" s="26"/>
      <c r="F127" s="26"/>
      <c r="G127" s="44"/>
    </row>
    <row r="128" spans="1:7">
      <c r="A128" s="26"/>
      <c r="B128" s="26"/>
      <c r="C128" s="26"/>
      <c r="D128" s="26"/>
      <c r="E128" s="26"/>
      <c r="F128" s="26"/>
      <c r="G128" s="44"/>
    </row>
    <row r="129" spans="1:7">
      <c r="A129" s="26"/>
      <c r="B129" s="26"/>
      <c r="C129" s="26"/>
      <c r="D129" s="26"/>
      <c r="E129" s="26"/>
      <c r="F129" s="26"/>
      <c r="G129" s="44"/>
    </row>
    <row r="130" spans="1:7">
      <c r="A130" s="26"/>
      <c r="B130" s="26"/>
      <c r="C130" s="26"/>
      <c r="D130" s="26"/>
      <c r="E130" s="26"/>
      <c r="F130" s="26"/>
      <c r="G130" s="44"/>
    </row>
    <row r="131" spans="1:7">
      <c r="A131" s="26"/>
      <c r="B131" s="26"/>
      <c r="C131" s="26"/>
      <c r="D131" s="26"/>
      <c r="E131" s="26"/>
      <c r="F131" s="26"/>
      <c r="G131" s="44"/>
    </row>
    <row r="132" spans="1:7">
      <c r="A132" s="26"/>
      <c r="B132" s="26"/>
      <c r="C132" s="26"/>
      <c r="D132" s="26"/>
      <c r="E132" s="26"/>
      <c r="F132" s="26"/>
      <c r="G132" s="44"/>
    </row>
    <row r="133" spans="1:7">
      <c r="A133" s="26"/>
      <c r="B133" s="26"/>
      <c r="C133" s="26"/>
      <c r="D133" s="26"/>
      <c r="E133" s="26"/>
      <c r="F133" s="26"/>
      <c r="G133" s="44"/>
    </row>
    <row r="134" spans="1:7">
      <c r="A134" s="26"/>
      <c r="B134" s="26"/>
      <c r="C134" s="26"/>
      <c r="D134" s="26"/>
      <c r="E134" s="26"/>
      <c r="F134" s="26"/>
      <c r="G134" s="44"/>
    </row>
    <row r="135" spans="1:7">
      <c r="A135" s="26"/>
      <c r="B135" s="26"/>
      <c r="C135" s="26"/>
      <c r="D135" s="26"/>
      <c r="E135" s="26"/>
      <c r="F135" s="26"/>
      <c r="G135" s="44"/>
    </row>
    <row r="136" spans="1:7">
      <c r="A136" s="26"/>
      <c r="B136" s="26"/>
      <c r="C136" s="26"/>
      <c r="D136" s="26"/>
      <c r="E136" s="26"/>
      <c r="F136" s="26"/>
      <c r="G136" s="44"/>
    </row>
    <row r="137" spans="1:7">
      <c r="A137" s="26"/>
      <c r="B137" s="26"/>
      <c r="C137" s="26"/>
      <c r="D137" s="26"/>
      <c r="E137" s="26"/>
      <c r="F137" s="26"/>
      <c r="G137" s="44"/>
    </row>
    <row r="138" spans="1:7">
      <c r="A138" s="26"/>
      <c r="B138" s="26"/>
      <c r="C138" s="26"/>
      <c r="D138" s="26"/>
      <c r="E138" s="26"/>
      <c r="F138" s="26"/>
      <c r="G138" s="44"/>
    </row>
    <row r="139" spans="1:7">
      <c r="A139" s="26"/>
      <c r="B139" s="26"/>
      <c r="C139" s="26"/>
      <c r="D139" s="26"/>
      <c r="E139" s="26"/>
      <c r="F139" s="26"/>
      <c r="G139" s="44"/>
    </row>
    <row r="140" spans="1:7">
      <c r="A140" s="26"/>
      <c r="B140" s="26"/>
      <c r="C140" s="26"/>
      <c r="D140" s="26"/>
      <c r="E140" s="26"/>
      <c r="F140" s="26"/>
      <c r="G140" s="44"/>
    </row>
    <row r="141" spans="1:7">
      <c r="A141" s="26"/>
      <c r="B141" s="26"/>
      <c r="C141" s="26"/>
      <c r="D141" s="26"/>
      <c r="E141" s="26"/>
      <c r="F141" s="26"/>
      <c r="G141" s="44"/>
    </row>
    <row r="142" spans="1:7">
      <c r="A142" s="26"/>
      <c r="B142" s="26"/>
      <c r="C142" s="26"/>
      <c r="D142" s="26"/>
      <c r="E142" s="26"/>
      <c r="F142" s="26"/>
      <c r="G142" s="44"/>
    </row>
    <row r="143" spans="1:7">
      <c r="A143" s="26"/>
      <c r="B143" s="26"/>
      <c r="C143" s="26"/>
      <c r="D143" s="26"/>
      <c r="E143" s="26"/>
      <c r="F143" s="26"/>
      <c r="G143" s="44"/>
    </row>
    <row r="144" spans="1:7">
      <c r="A144" s="26"/>
      <c r="B144" s="26"/>
      <c r="C144" s="26"/>
      <c r="D144" s="26"/>
      <c r="E144" s="26"/>
      <c r="F144" s="26"/>
      <c r="G144" s="44"/>
    </row>
    <row r="145" spans="1:7">
      <c r="A145" s="26"/>
      <c r="B145" s="26"/>
      <c r="C145" s="26"/>
      <c r="D145" s="26"/>
      <c r="E145" s="26"/>
      <c r="F145" s="26"/>
      <c r="G145" s="44"/>
    </row>
    <row r="146" spans="1:7">
      <c r="A146" s="26"/>
      <c r="B146" s="26"/>
      <c r="C146" s="26"/>
      <c r="D146" s="26"/>
      <c r="E146" s="26"/>
      <c r="F146" s="26"/>
      <c r="G146" s="44"/>
    </row>
    <row r="147" spans="1:7">
      <c r="A147" s="26"/>
      <c r="B147" s="26"/>
      <c r="C147" s="26"/>
      <c r="D147" s="26"/>
      <c r="E147" s="26"/>
      <c r="F147" s="26"/>
      <c r="G147" s="44"/>
    </row>
    <row r="148" spans="1:7">
      <c r="A148" s="26"/>
      <c r="B148" s="26"/>
      <c r="C148" s="26"/>
      <c r="D148" s="26"/>
      <c r="E148" s="26"/>
      <c r="F148" s="26"/>
      <c r="G148" s="44"/>
    </row>
    <row r="149" spans="1:7">
      <c r="A149" s="26"/>
      <c r="B149" s="26"/>
      <c r="C149" s="26"/>
      <c r="D149" s="26"/>
      <c r="E149" s="26"/>
      <c r="F149" s="26"/>
      <c r="G149" s="44"/>
    </row>
    <row r="150" spans="1:7">
      <c r="A150" s="26"/>
      <c r="B150" s="26"/>
      <c r="C150" s="26"/>
      <c r="D150" s="26"/>
      <c r="E150" s="26"/>
      <c r="F150" s="26"/>
      <c r="G150" s="44"/>
    </row>
    <row r="151" spans="1:7">
      <c r="A151" s="26"/>
      <c r="B151" s="26"/>
      <c r="C151" s="26"/>
      <c r="D151" s="26"/>
      <c r="E151" s="26"/>
      <c r="F151" s="26"/>
      <c r="G151" s="44"/>
    </row>
    <row r="152" spans="1:7">
      <c r="A152" s="26"/>
      <c r="B152" s="26"/>
      <c r="C152" s="26"/>
      <c r="D152" s="26"/>
      <c r="E152" s="26"/>
      <c r="F152" s="26"/>
      <c r="G152" s="44"/>
    </row>
    <row r="153" spans="1:7">
      <c r="A153" s="26"/>
      <c r="B153" s="26"/>
      <c r="C153" s="26"/>
      <c r="D153" s="26"/>
      <c r="E153" s="26"/>
      <c r="F153" s="26"/>
      <c r="G153" s="44"/>
    </row>
    <row r="154" spans="1:7">
      <c r="A154" s="26"/>
      <c r="B154" s="26"/>
      <c r="C154" s="26"/>
      <c r="D154" s="26"/>
      <c r="E154" s="26"/>
      <c r="F154" s="26"/>
      <c r="G154" s="44"/>
    </row>
    <row r="155" spans="1:7">
      <c r="A155" s="26"/>
      <c r="B155" s="26"/>
      <c r="C155" s="26"/>
      <c r="D155" s="26"/>
      <c r="E155" s="26"/>
      <c r="F155" s="26"/>
      <c r="G155" s="44"/>
    </row>
    <row r="156" spans="1:7">
      <c r="A156" s="26"/>
      <c r="B156" s="26"/>
      <c r="C156" s="26"/>
      <c r="D156" s="26"/>
      <c r="E156" s="26"/>
      <c r="F156" s="26"/>
      <c r="G156" s="44"/>
    </row>
    <row r="157" spans="1:7">
      <c r="A157" s="26"/>
      <c r="B157" s="26"/>
      <c r="C157" s="26"/>
      <c r="D157" s="26"/>
      <c r="E157" s="26"/>
      <c r="F157" s="26"/>
      <c r="G157" s="44"/>
    </row>
    <row r="158" spans="1:7">
      <c r="A158" s="26"/>
      <c r="B158" s="26"/>
      <c r="C158" s="26"/>
      <c r="D158" s="26"/>
      <c r="E158" s="26"/>
      <c r="F158" s="26"/>
      <c r="G158" s="44"/>
    </row>
    <row r="159" spans="1:7">
      <c r="A159" s="26"/>
      <c r="B159" s="26"/>
      <c r="C159" s="26"/>
      <c r="D159" s="26"/>
      <c r="E159" s="26"/>
      <c r="F159" s="26"/>
      <c r="G159" s="44"/>
    </row>
    <row r="160" spans="1:7">
      <c r="A160" s="26"/>
      <c r="B160" s="26"/>
      <c r="C160" s="26"/>
      <c r="D160" s="26"/>
      <c r="E160" s="26"/>
      <c r="F160" s="26"/>
      <c r="G160" s="44"/>
    </row>
    <row r="161" spans="1:7">
      <c r="A161" s="26"/>
      <c r="B161" s="26"/>
      <c r="C161" s="26"/>
      <c r="D161" s="26"/>
      <c r="E161" s="26"/>
      <c r="F161" s="26"/>
      <c r="G161" s="44"/>
    </row>
    <row r="162" spans="1:7">
      <c r="A162" s="26"/>
      <c r="B162" s="26"/>
      <c r="C162" s="26"/>
      <c r="D162" s="26"/>
      <c r="E162" s="26"/>
      <c r="F162" s="26"/>
      <c r="G162" s="44"/>
    </row>
    <row r="163" spans="1:7">
      <c r="A163" s="26"/>
      <c r="B163" s="26"/>
      <c r="C163" s="26"/>
      <c r="D163" s="26"/>
      <c r="E163" s="26"/>
      <c r="F163" s="26"/>
      <c r="G163" s="44"/>
    </row>
    <row r="164" spans="1:7">
      <c r="A164" s="26"/>
      <c r="B164" s="26"/>
      <c r="C164" s="26"/>
      <c r="D164" s="26"/>
      <c r="E164" s="26"/>
      <c r="F164" s="26"/>
      <c r="G164" s="44"/>
    </row>
    <row r="165" spans="1:7">
      <c r="A165" s="26"/>
      <c r="B165" s="26"/>
      <c r="C165" s="26"/>
      <c r="D165" s="26"/>
      <c r="E165" s="26"/>
      <c r="F165" s="26"/>
      <c r="G165" s="44"/>
    </row>
    <row r="166" spans="1:7">
      <c r="A166" s="26"/>
      <c r="B166" s="26"/>
      <c r="C166" s="26"/>
      <c r="D166" s="26"/>
      <c r="E166" s="26"/>
      <c r="F166" s="26"/>
      <c r="G166" s="44"/>
    </row>
    <row r="167" spans="1:7">
      <c r="A167" s="26"/>
      <c r="B167" s="26"/>
      <c r="C167" s="26"/>
      <c r="D167" s="26"/>
      <c r="E167" s="26"/>
      <c r="F167" s="26"/>
      <c r="G167" s="44"/>
    </row>
    <row r="168" spans="1:7">
      <c r="A168" s="26"/>
      <c r="B168" s="26"/>
      <c r="C168" s="26"/>
      <c r="D168" s="26"/>
      <c r="E168" s="26"/>
      <c r="F168" s="26"/>
      <c r="G168" s="44"/>
    </row>
    <row r="169" spans="1:7">
      <c r="A169" s="26"/>
      <c r="B169" s="26"/>
      <c r="C169" s="26"/>
      <c r="D169" s="26"/>
      <c r="E169" s="26"/>
      <c r="F169" s="26"/>
      <c r="G169" s="44"/>
    </row>
    <row r="170" spans="1:7">
      <c r="A170" s="26"/>
      <c r="B170" s="26"/>
      <c r="C170" s="26"/>
      <c r="D170" s="26"/>
      <c r="E170" s="26"/>
      <c r="F170" s="26"/>
      <c r="G170" s="44"/>
    </row>
    <row r="171" spans="1:7">
      <c r="A171" s="26"/>
      <c r="B171" s="26"/>
      <c r="C171" s="26"/>
      <c r="D171" s="26"/>
      <c r="E171" s="26"/>
      <c r="F171" s="26"/>
      <c r="G171" s="44"/>
    </row>
    <row r="172" spans="1:7">
      <c r="A172" s="26"/>
      <c r="B172" s="26"/>
      <c r="C172" s="26"/>
      <c r="D172" s="26"/>
      <c r="E172" s="26"/>
      <c r="F172" s="26"/>
      <c r="G172" s="44"/>
    </row>
    <row r="173" spans="1:7">
      <c r="A173" s="26"/>
      <c r="B173" s="26"/>
      <c r="C173" s="26"/>
      <c r="D173" s="26"/>
      <c r="E173" s="26"/>
      <c r="F173" s="26"/>
      <c r="G173" s="44"/>
    </row>
    <row r="174" spans="1:7">
      <c r="A174" s="26"/>
      <c r="B174" s="26"/>
      <c r="C174" s="26"/>
      <c r="D174" s="26"/>
      <c r="E174" s="26"/>
      <c r="F174" s="26"/>
      <c r="G174" s="44"/>
    </row>
    <row r="175" spans="1:7">
      <c r="A175" s="26"/>
      <c r="B175" s="26"/>
      <c r="C175" s="26"/>
      <c r="D175" s="26"/>
      <c r="E175" s="26"/>
      <c r="F175" s="26"/>
      <c r="G175" s="44"/>
    </row>
    <row r="176" spans="1:7">
      <c r="A176" s="26"/>
      <c r="B176" s="26"/>
      <c r="C176" s="26"/>
      <c r="D176" s="26"/>
      <c r="E176" s="26"/>
      <c r="F176" s="26"/>
      <c r="G176" s="44"/>
    </row>
    <row r="177" spans="1:7">
      <c r="A177" s="26"/>
      <c r="B177" s="26"/>
      <c r="C177" s="26"/>
      <c r="D177" s="26"/>
      <c r="E177" s="26"/>
      <c r="F177" s="26"/>
      <c r="G177" s="44"/>
    </row>
    <row r="178" spans="1:7">
      <c r="A178" s="26"/>
      <c r="B178" s="26"/>
      <c r="C178" s="26"/>
      <c r="D178" s="26"/>
      <c r="E178" s="26"/>
      <c r="F178" s="26"/>
      <c r="G178" s="44"/>
    </row>
    <row r="179" spans="1:7">
      <c r="A179" s="26"/>
      <c r="B179" s="26"/>
      <c r="C179" s="26"/>
      <c r="D179" s="26"/>
      <c r="E179" s="26"/>
      <c r="F179" s="26"/>
      <c r="G179" s="44"/>
    </row>
    <row r="180" spans="1:7">
      <c r="A180" s="26"/>
      <c r="B180" s="26"/>
      <c r="C180" s="26"/>
      <c r="D180" s="26"/>
      <c r="E180" s="26"/>
      <c r="F180" s="26"/>
      <c r="G180" s="44"/>
    </row>
    <row r="181" spans="1:7">
      <c r="A181" s="26"/>
      <c r="B181" s="26"/>
      <c r="C181" s="26"/>
      <c r="D181" s="26"/>
      <c r="E181" s="26"/>
      <c r="F181" s="26"/>
      <c r="G181" s="44"/>
    </row>
    <row r="182" spans="1:7">
      <c r="A182" s="26"/>
      <c r="B182" s="26"/>
      <c r="C182" s="26"/>
      <c r="D182" s="26"/>
      <c r="E182" s="26"/>
      <c r="F182" s="26"/>
      <c r="G182" s="44"/>
    </row>
    <row r="183" spans="1:7">
      <c r="A183" s="26"/>
      <c r="B183" s="26"/>
      <c r="C183" s="26"/>
      <c r="D183" s="26"/>
      <c r="E183" s="26"/>
      <c r="F183" s="26"/>
      <c r="G183" s="44"/>
    </row>
    <row r="184" spans="1:7">
      <c r="A184" s="26"/>
      <c r="B184" s="26"/>
      <c r="C184" s="26"/>
      <c r="D184" s="26"/>
      <c r="E184" s="26"/>
      <c r="F184" s="26"/>
      <c r="G184" s="44"/>
    </row>
    <row r="185" spans="1:7">
      <c r="A185" s="26"/>
      <c r="B185" s="26"/>
      <c r="C185" s="26"/>
      <c r="D185" s="26"/>
      <c r="E185" s="26"/>
      <c r="F185" s="26"/>
      <c r="G185" s="44"/>
    </row>
    <row r="186" spans="1:7">
      <c r="A186" s="26"/>
      <c r="B186" s="26"/>
      <c r="C186" s="26"/>
      <c r="D186" s="26"/>
      <c r="E186" s="26"/>
      <c r="F186" s="26"/>
      <c r="G186" s="44"/>
    </row>
    <row r="187" spans="1:7">
      <c r="A187" s="26"/>
      <c r="B187" s="26"/>
      <c r="C187" s="26"/>
      <c r="D187" s="26"/>
      <c r="E187" s="26"/>
      <c r="F187" s="26"/>
      <c r="G187" s="44"/>
    </row>
    <row r="188" spans="1:7">
      <c r="A188" s="26"/>
      <c r="B188" s="26"/>
      <c r="C188" s="26"/>
      <c r="D188" s="26"/>
      <c r="E188" s="26"/>
      <c r="F188" s="26"/>
      <c r="G188" s="44"/>
    </row>
    <row r="189" spans="1:7">
      <c r="A189" s="26"/>
      <c r="B189" s="26"/>
      <c r="C189" s="26"/>
      <c r="D189" s="26"/>
      <c r="E189" s="26"/>
      <c r="F189" s="26"/>
      <c r="G189" s="44"/>
    </row>
    <row r="190" spans="1:7">
      <c r="A190" s="26"/>
      <c r="B190" s="26"/>
      <c r="C190" s="26"/>
      <c r="D190" s="26"/>
      <c r="E190" s="26"/>
      <c r="F190" s="26"/>
      <c r="G190" s="44"/>
    </row>
    <row r="191" spans="1:7">
      <c r="A191" s="26"/>
      <c r="B191" s="26"/>
      <c r="C191" s="26"/>
      <c r="D191" s="26"/>
      <c r="E191" s="26"/>
      <c r="F191" s="26"/>
      <c r="G191" s="44"/>
    </row>
    <row r="192" spans="1:7">
      <c r="A192" s="26"/>
      <c r="B192" s="26"/>
      <c r="C192" s="26"/>
      <c r="D192" s="26"/>
      <c r="E192" s="26"/>
      <c r="F192" s="26"/>
      <c r="G192" s="44"/>
    </row>
    <row r="193" spans="1:7">
      <c r="A193" s="26"/>
      <c r="B193" s="26"/>
      <c r="C193" s="26"/>
      <c r="D193" s="26"/>
      <c r="E193" s="26"/>
      <c r="F193" s="26"/>
      <c r="G193" s="44"/>
    </row>
    <row r="194" spans="1:7">
      <c r="A194" s="26"/>
      <c r="B194" s="26"/>
      <c r="C194" s="26"/>
      <c r="D194" s="26"/>
      <c r="E194" s="26"/>
      <c r="F194" s="26"/>
      <c r="G194" s="44"/>
    </row>
    <row r="195" spans="1:7">
      <c r="A195" s="26"/>
      <c r="B195" s="26"/>
      <c r="C195" s="26"/>
      <c r="D195" s="26"/>
      <c r="E195" s="26"/>
      <c r="F195" s="26"/>
      <c r="G195" s="44"/>
    </row>
    <row r="196" spans="1:7">
      <c r="A196" s="26"/>
      <c r="B196" s="26"/>
      <c r="C196" s="26"/>
      <c r="D196" s="26"/>
      <c r="E196" s="26"/>
      <c r="F196" s="26"/>
      <c r="G196" s="44"/>
    </row>
    <row r="197" spans="1:7">
      <c r="A197" s="26"/>
      <c r="B197" s="26"/>
      <c r="C197" s="26"/>
      <c r="D197" s="26"/>
      <c r="E197" s="26"/>
      <c r="F197" s="26"/>
      <c r="G197" s="44"/>
    </row>
    <row r="198" spans="1:7">
      <c r="A198" s="26"/>
      <c r="B198" s="26"/>
      <c r="C198" s="26"/>
      <c r="D198" s="26"/>
      <c r="E198" s="26"/>
      <c r="F198" s="26"/>
      <c r="G198" s="44"/>
    </row>
    <row r="199" spans="1:7">
      <c r="A199" s="26"/>
      <c r="B199" s="26"/>
      <c r="C199" s="26"/>
      <c r="D199" s="26"/>
      <c r="E199" s="26"/>
      <c r="F199" s="26"/>
      <c r="G199" s="44"/>
    </row>
    <row r="200" spans="1:7">
      <c r="A200" s="26"/>
      <c r="B200" s="26"/>
      <c r="C200" s="26"/>
      <c r="D200" s="26"/>
      <c r="E200" s="26"/>
      <c r="F200" s="26"/>
      <c r="G200" s="44"/>
    </row>
    <row r="201" spans="1:7">
      <c r="A201" s="26"/>
      <c r="B201" s="26"/>
      <c r="C201" s="26"/>
      <c r="D201" s="26"/>
      <c r="E201" s="26"/>
      <c r="F201" s="26"/>
      <c r="G201" s="44"/>
    </row>
    <row r="202" spans="1:7">
      <c r="A202" s="26"/>
      <c r="B202" s="26"/>
      <c r="C202" s="26"/>
      <c r="D202" s="26"/>
      <c r="E202" s="26"/>
      <c r="F202" s="26"/>
      <c r="G202" s="44"/>
    </row>
    <row r="203" spans="1:7">
      <c r="A203" s="26"/>
      <c r="B203" s="26"/>
      <c r="C203" s="26"/>
      <c r="D203" s="26"/>
      <c r="E203" s="26"/>
      <c r="F203" s="26"/>
      <c r="G203" s="44"/>
    </row>
    <row r="204" spans="1:7">
      <c r="A204" s="26"/>
      <c r="B204" s="26"/>
      <c r="C204" s="26"/>
      <c r="D204" s="26"/>
      <c r="E204" s="26"/>
      <c r="F204" s="26"/>
      <c r="G204" s="44"/>
    </row>
    <row r="205" spans="1:7">
      <c r="A205" s="26"/>
      <c r="B205" s="26"/>
      <c r="C205" s="26"/>
      <c r="D205" s="26"/>
      <c r="E205" s="26"/>
      <c r="F205" s="26"/>
      <c r="G205" s="44"/>
    </row>
    <row r="206" spans="1:7">
      <c r="A206" s="26"/>
      <c r="B206" s="26"/>
      <c r="C206" s="26"/>
      <c r="D206" s="26"/>
      <c r="E206" s="26"/>
      <c r="F206" s="26"/>
      <c r="G206" s="44"/>
    </row>
    <row r="207" spans="1:7">
      <c r="A207" s="26"/>
      <c r="B207" s="26"/>
      <c r="C207" s="26"/>
      <c r="D207" s="26"/>
      <c r="E207" s="26"/>
      <c r="F207" s="26"/>
      <c r="G207" s="44"/>
    </row>
    <row r="208" spans="1:7">
      <c r="A208" s="26"/>
      <c r="B208" s="26"/>
      <c r="C208" s="26"/>
      <c r="D208" s="26"/>
      <c r="E208" s="26"/>
      <c r="F208" s="26"/>
      <c r="G208" s="44"/>
    </row>
    <row r="209" spans="1:7">
      <c r="A209" s="26"/>
      <c r="B209" s="26"/>
      <c r="C209" s="26"/>
      <c r="D209" s="26"/>
      <c r="E209" s="26"/>
      <c r="F209" s="26"/>
      <c r="G209" s="44"/>
    </row>
    <row r="210" spans="1:7">
      <c r="A210" s="26"/>
      <c r="B210" s="26"/>
      <c r="C210" s="26"/>
      <c r="D210" s="26"/>
      <c r="E210" s="26"/>
      <c r="F210" s="26"/>
      <c r="G210" s="44"/>
    </row>
    <row r="211" spans="1:7">
      <c r="A211" s="26"/>
      <c r="B211" s="26"/>
      <c r="C211" s="26"/>
      <c r="D211" s="26"/>
      <c r="E211" s="26"/>
      <c r="F211" s="26"/>
      <c r="G211" s="44"/>
    </row>
    <row r="212" spans="1:7">
      <c r="A212" s="26"/>
      <c r="B212" s="26"/>
      <c r="C212" s="26"/>
      <c r="D212" s="26"/>
      <c r="E212" s="26"/>
      <c r="F212" s="26"/>
      <c r="G212" s="44"/>
    </row>
    <row r="213" spans="1:7">
      <c r="A213" s="26"/>
      <c r="B213" s="26"/>
      <c r="C213" s="26"/>
      <c r="D213" s="26"/>
      <c r="E213" s="26"/>
      <c r="F213" s="26"/>
      <c r="G213" s="44"/>
    </row>
    <row r="214" spans="1:7">
      <c r="A214" s="26"/>
      <c r="B214" s="26"/>
      <c r="C214" s="26"/>
      <c r="D214" s="26"/>
      <c r="E214" s="26"/>
      <c r="F214" s="26"/>
      <c r="G214" s="44"/>
    </row>
    <row r="215" spans="1:7">
      <c r="A215" s="26"/>
      <c r="B215" s="26"/>
      <c r="C215" s="26"/>
      <c r="D215" s="26"/>
      <c r="E215" s="26"/>
      <c r="F215" s="26"/>
      <c r="G215" s="44"/>
    </row>
    <row r="216" spans="1:7">
      <c r="A216" s="26"/>
      <c r="B216" s="26"/>
      <c r="C216" s="26"/>
      <c r="D216" s="26"/>
      <c r="E216" s="26"/>
      <c r="F216" s="26"/>
      <c r="G216" s="44"/>
    </row>
    <row r="217" spans="1:7">
      <c r="A217" s="26"/>
      <c r="B217" s="26"/>
      <c r="C217" s="26"/>
      <c r="D217" s="26"/>
      <c r="E217" s="26"/>
      <c r="F217" s="26"/>
      <c r="G217" s="44"/>
    </row>
    <row r="218" spans="1:7">
      <c r="A218" s="26"/>
      <c r="B218" s="26"/>
      <c r="C218" s="26"/>
      <c r="D218" s="26"/>
      <c r="E218" s="26"/>
      <c r="F218" s="26"/>
      <c r="G218" s="44"/>
    </row>
    <row r="219" spans="1:7">
      <c r="A219" s="26"/>
      <c r="B219" s="26"/>
      <c r="C219" s="26"/>
      <c r="D219" s="26"/>
      <c r="E219" s="26"/>
      <c r="F219" s="26"/>
      <c r="G219" s="44"/>
    </row>
    <row r="220" spans="1:7">
      <c r="A220" s="26"/>
      <c r="B220" s="26"/>
      <c r="C220" s="26"/>
      <c r="D220" s="26"/>
      <c r="E220" s="26"/>
      <c r="F220" s="26"/>
      <c r="G220" s="44"/>
    </row>
    <row r="221" spans="1:7">
      <c r="A221" s="26"/>
      <c r="B221" s="26"/>
      <c r="C221" s="26"/>
      <c r="D221" s="26"/>
      <c r="E221" s="26"/>
      <c r="F221" s="26"/>
      <c r="G221" s="44"/>
    </row>
    <row r="222" spans="1:7">
      <c r="A222" s="26"/>
      <c r="B222" s="26"/>
      <c r="C222" s="26"/>
      <c r="D222" s="26"/>
      <c r="E222" s="26"/>
      <c r="F222" s="26"/>
      <c r="G222" s="44"/>
    </row>
    <row r="223" spans="1:7">
      <c r="A223" s="26"/>
      <c r="B223" s="26"/>
      <c r="C223" s="26"/>
      <c r="D223" s="26"/>
      <c r="E223" s="26"/>
      <c r="F223" s="26"/>
      <c r="G223" s="44"/>
    </row>
    <row r="224" spans="1:7">
      <c r="A224" s="26"/>
      <c r="B224" s="26"/>
      <c r="C224" s="26"/>
      <c r="D224" s="26"/>
      <c r="E224" s="26"/>
      <c r="F224" s="26"/>
      <c r="G224" s="44"/>
    </row>
    <row r="225" spans="1:7">
      <c r="A225" s="26"/>
      <c r="B225" s="26"/>
      <c r="C225" s="26"/>
      <c r="D225" s="26"/>
      <c r="E225" s="26"/>
      <c r="F225" s="26"/>
      <c r="G225" s="44"/>
    </row>
    <row r="226" spans="1:7">
      <c r="A226" s="26"/>
      <c r="B226" s="26"/>
      <c r="C226" s="26"/>
      <c r="D226" s="26"/>
      <c r="E226" s="26"/>
      <c r="F226" s="26"/>
      <c r="G226" s="44"/>
    </row>
    <row r="227" spans="1:7">
      <c r="A227" s="26"/>
      <c r="B227" s="26"/>
      <c r="C227" s="26"/>
      <c r="D227" s="26"/>
      <c r="E227" s="26"/>
      <c r="F227" s="26"/>
      <c r="G227" s="44"/>
    </row>
    <row r="228" spans="1:7">
      <c r="A228" s="26"/>
      <c r="B228" s="26"/>
      <c r="C228" s="26"/>
      <c r="D228" s="26"/>
      <c r="E228" s="26"/>
      <c r="F228" s="26"/>
      <c r="G228" s="44"/>
    </row>
    <row r="229" spans="1:7">
      <c r="A229" s="26"/>
      <c r="B229" s="26"/>
      <c r="C229" s="26"/>
      <c r="D229" s="26"/>
      <c r="E229" s="26"/>
      <c r="F229" s="26"/>
      <c r="G229" s="44"/>
    </row>
    <row r="230" spans="1:7">
      <c r="A230" s="26"/>
      <c r="B230" s="26"/>
      <c r="C230" s="26"/>
      <c r="D230" s="26"/>
      <c r="E230" s="26"/>
      <c r="F230" s="26"/>
      <c r="G230" s="44"/>
    </row>
    <row r="231" spans="1:7">
      <c r="A231" s="26"/>
      <c r="B231" s="26"/>
      <c r="C231" s="26"/>
      <c r="D231" s="26"/>
      <c r="E231" s="26"/>
      <c r="F231" s="26"/>
      <c r="G231" s="44"/>
    </row>
    <row r="232" spans="1:7">
      <c r="A232" s="26"/>
      <c r="B232" s="26"/>
      <c r="C232" s="26"/>
      <c r="D232" s="26"/>
      <c r="E232" s="26"/>
      <c r="F232" s="26"/>
      <c r="G232" s="44"/>
    </row>
    <row r="233" spans="1:7">
      <c r="A233" s="26"/>
      <c r="B233" s="26"/>
      <c r="C233" s="26"/>
      <c r="D233" s="26"/>
      <c r="E233" s="26"/>
      <c r="F233" s="26"/>
      <c r="G233" s="44"/>
    </row>
    <row r="234" spans="1:7">
      <c r="A234" s="26"/>
      <c r="B234" s="26"/>
      <c r="C234" s="26"/>
      <c r="D234" s="26"/>
      <c r="E234" s="26"/>
      <c r="F234" s="26"/>
      <c r="G234" s="44"/>
    </row>
    <row r="235" spans="1:7">
      <c r="A235" s="26"/>
      <c r="B235" s="26"/>
      <c r="C235" s="26"/>
      <c r="D235" s="26"/>
      <c r="E235" s="26"/>
      <c r="F235" s="26"/>
      <c r="G235" s="44"/>
    </row>
    <row r="236" spans="1:7">
      <c r="A236" s="26"/>
      <c r="B236" s="26"/>
      <c r="C236" s="26"/>
      <c r="D236" s="26"/>
      <c r="E236" s="26"/>
      <c r="F236" s="26"/>
      <c r="G236" s="44"/>
    </row>
    <row r="237" spans="1:7">
      <c r="A237" s="26"/>
      <c r="B237" s="26"/>
      <c r="C237" s="26"/>
      <c r="D237" s="26"/>
      <c r="E237" s="26"/>
      <c r="F237" s="26"/>
      <c r="G237" s="44"/>
    </row>
    <row r="238" spans="1:7">
      <c r="A238" s="26"/>
      <c r="B238" s="26"/>
      <c r="C238" s="26"/>
      <c r="D238" s="26"/>
      <c r="E238" s="26"/>
      <c r="F238" s="26"/>
      <c r="G238" s="44"/>
    </row>
    <row r="239" spans="1:7">
      <c r="A239" s="26"/>
      <c r="B239" s="26"/>
      <c r="C239" s="26"/>
      <c r="D239" s="26"/>
      <c r="E239" s="26"/>
      <c r="F239" s="26"/>
      <c r="G239" s="44"/>
    </row>
    <row r="240" spans="1:7">
      <c r="A240" s="26"/>
      <c r="B240" s="26"/>
      <c r="C240" s="26"/>
      <c r="D240" s="26"/>
      <c r="E240" s="26"/>
      <c r="F240" s="26"/>
      <c r="G240" s="44"/>
    </row>
    <row r="241" spans="1:7">
      <c r="A241" s="26"/>
      <c r="B241" s="26"/>
      <c r="C241" s="26"/>
      <c r="D241" s="26"/>
      <c r="E241" s="26"/>
      <c r="F241" s="26"/>
      <c r="G241" s="44"/>
    </row>
    <row r="242" spans="1:7">
      <c r="A242" s="26"/>
      <c r="B242" s="26"/>
      <c r="C242" s="26"/>
      <c r="D242" s="26"/>
      <c r="E242" s="26"/>
      <c r="F242" s="26"/>
      <c r="G242" s="44"/>
    </row>
    <row r="243" spans="1:7">
      <c r="A243" s="26"/>
      <c r="B243" s="26"/>
      <c r="C243" s="26"/>
      <c r="D243" s="26"/>
      <c r="E243" s="26"/>
      <c r="F243" s="26"/>
      <c r="G243" s="44"/>
    </row>
    <row r="244" spans="1:7">
      <c r="A244" s="26"/>
      <c r="B244" s="26"/>
      <c r="C244" s="26"/>
      <c r="D244" s="26"/>
      <c r="E244" s="26"/>
      <c r="F244" s="26"/>
      <c r="G244" s="44"/>
    </row>
    <row r="245" spans="1:7">
      <c r="A245" s="26"/>
      <c r="B245" s="26"/>
      <c r="C245" s="26"/>
      <c r="D245" s="26"/>
      <c r="E245" s="26"/>
      <c r="F245" s="26"/>
      <c r="G245" s="44"/>
    </row>
    <row r="246" spans="1:7">
      <c r="A246" s="26"/>
      <c r="B246" s="26"/>
      <c r="C246" s="26"/>
      <c r="D246" s="26"/>
      <c r="E246" s="26"/>
      <c r="F246" s="26"/>
      <c r="G246" s="44"/>
    </row>
    <row r="247" spans="1:7">
      <c r="A247" s="26"/>
      <c r="B247" s="26"/>
      <c r="C247" s="26"/>
      <c r="D247" s="26"/>
      <c r="E247" s="26"/>
      <c r="F247" s="26"/>
      <c r="G247" s="44"/>
    </row>
    <row r="248" spans="1:7">
      <c r="A248" s="26"/>
      <c r="B248" s="26"/>
      <c r="C248" s="26"/>
      <c r="D248" s="26"/>
      <c r="E248" s="26"/>
      <c r="F248" s="26"/>
      <c r="G248" s="44"/>
    </row>
    <row r="249" spans="1:7">
      <c r="A249" s="26"/>
      <c r="B249" s="26"/>
      <c r="C249" s="26"/>
      <c r="D249" s="26"/>
      <c r="E249" s="26"/>
      <c r="F249" s="26"/>
      <c r="G249" s="44"/>
    </row>
    <row r="250" spans="1:7">
      <c r="A250" s="26"/>
      <c r="B250" s="26"/>
      <c r="C250" s="26"/>
      <c r="D250" s="26"/>
      <c r="E250" s="26"/>
      <c r="F250" s="26"/>
      <c r="G250" s="44"/>
    </row>
    <row r="251" spans="1:7">
      <c r="A251" s="26"/>
      <c r="B251" s="26"/>
      <c r="C251" s="26"/>
      <c r="D251" s="26"/>
      <c r="E251" s="26"/>
      <c r="F251" s="26"/>
      <c r="G251" s="44"/>
    </row>
    <row r="252" spans="1:7">
      <c r="A252" s="26"/>
      <c r="B252" s="26"/>
      <c r="C252" s="26"/>
      <c r="D252" s="26"/>
      <c r="E252" s="26"/>
      <c r="F252" s="26"/>
      <c r="G252" s="44"/>
    </row>
    <row r="253" spans="1:7">
      <c r="A253" s="26"/>
      <c r="B253" s="26"/>
      <c r="C253" s="26"/>
      <c r="D253" s="26"/>
      <c r="E253" s="26"/>
      <c r="F253" s="26"/>
      <c r="G253" s="44"/>
    </row>
    <row r="254" spans="1:7">
      <c r="A254" s="26"/>
      <c r="B254" s="26"/>
      <c r="C254" s="26"/>
      <c r="D254" s="26"/>
      <c r="E254" s="26"/>
      <c r="F254" s="26"/>
      <c r="G254" s="44"/>
    </row>
    <row r="255" spans="1:7">
      <c r="A255" s="26"/>
      <c r="B255" s="26"/>
      <c r="C255" s="26"/>
      <c r="D255" s="26"/>
      <c r="E255" s="26"/>
      <c r="F255" s="26"/>
      <c r="G255" s="44"/>
    </row>
    <row r="256" spans="1:7">
      <c r="A256" s="26"/>
      <c r="B256" s="26"/>
      <c r="C256" s="26"/>
      <c r="D256" s="26"/>
      <c r="E256" s="26"/>
      <c r="F256" s="26"/>
      <c r="G256" s="44"/>
    </row>
    <row r="257" spans="1:7">
      <c r="A257" s="26"/>
      <c r="B257" s="26"/>
      <c r="C257" s="26"/>
      <c r="D257" s="26"/>
      <c r="E257" s="26"/>
      <c r="F257" s="26"/>
      <c r="G257" s="44"/>
    </row>
    <row r="258" spans="1:7">
      <c r="A258" s="26"/>
      <c r="B258" s="26"/>
      <c r="C258" s="26"/>
      <c r="D258" s="26"/>
      <c r="E258" s="26"/>
      <c r="F258" s="26"/>
      <c r="G258" s="44"/>
    </row>
    <row r="259" spans="1:7">
      <c r="A259" s="26"/>
      <c r="B259" s="26"/>
      <c r="C259" s="26"/>
      <c r="D259" s="26"/>
      <c r="E259" s="26"/>
      <c r="F259" s="26"/>
      <c r="G259" s="44"/>
    </row>
    <row r="260" spans="1:7">
      <c r="A260" s="26"/>
      <c r="B260" s="26"/>
      <c r="C260" s="26"/>
      <c r="D260" s="26"/>
      <c r="E260" s="26"/>
      <c r="F260" s="26"/>
      <c r="G260" s="44"/>
    </row>
    <row r="261" spans="1:7">
      <c r="A261" s="26"/>
      <c r="B261" s="26"/>
      <c r="C261" s="26"/>
      <c r="D261" s="26"/>
      <c r="E261" s="26"/>
      <c r="F261" s="26"/>
      <c r="G261" s="44"/>
    </row>
    <row r="262" spans="1:7">
      <c r="A262" s="26"/>
      <c r="B262" s="26"/>
      <c r="C262" s="26"/>
      <c r="D262" s="26"/>
      <c r="E262" s="26"/>
      <c r="F262" s="26"/>
      <c r="G262" s="44"/>
    </row>
    <row r="263" spans="1:7">
      <c r="A263" s="26"/>
      <c r="B263" s="26"/>
      <c r="C263" s="26"/>
      <c r="D263" s="26"/>
      <c r="E263" s="26"/>
      <c r="F263" s="26"/>
      <c r="G263" s="44"/>
    </row>
    <row r="264" spans="1:7">
      <c r="A264" s="26"/>
      <c r="B264" s="26"/>
      <c r="C264" s="26"/>
      <c r="D264" s="26"/>
      <c r="E264" s="26"/>
      <c r="F264" s="26"/>
      <c r="G264" s="44"/>
    </row>
    <row r="265" spans="1:7">
      <c r="G265" s="44"/>
    </row>
    <row r="266" spans="1:7">
      <c r="G266" s="44"/>
    </row>
    <row r="267" spans="1:7">
      <c r="G267" s="44"/>
    </row>
    <row r="268" spans="1:7">
      <c r="G268" s="44"/>
    </row>
    <row r="269" spans="1:7">
      <c r="G269" s="44"/>
    </row>
    <row r="270" spans="1:7">
      <c r="G270" s="44"/>
    </row>
    <row r="271" spans="1:7">
      <c r="G271" s="44"/>
    </row>
    <row r="272" spans="1:7">
      <c r="G272" s="44"/>
    </row>
    <row r="273" spans="7:7">
      <c r="G273" s="44"/>
    </row>
    <row r="274" spans="7:7">
      <c r="G274" s="44"/>
    </row>
    <row r="275" spans="7:7">
      <c r="G275" s="44"/>
    </row>
    <row r="276" spans="7:7">
      <c r="G276" s="44"/>
    </row>
    <row r="277" spans="7:7">
      <c r="G277" s="44"/>
    </row>
    <row r="278" spans="7:7">
      <c r="G278" s="44"/>
    </row>
    <row r="279" spans="7:7">
      <c r="G279" s="44"/>
    </row>
  </sheetData>
  <mergeCells count="5">
    <mergeCell ref="B5:B6"/>
    <mergeCell ref="C5:C6"/>
    <mergeCell ref="D5:D6"/>
    <mergeCell ref="E5:G5"/>
    <mergeCell ref="A5:A6"/>
  </mergeCells>
  <printOptions horizontalCentered="1"/>
  <pageMargins left="0.31496062992125984" right="0.70866141732283472" top="0.55118110236220474" bottom="0.74803149606299213" header="0.31496062992125984" footer="0.31496062992125984"/>
  <pageSetup paperSize="9" scale="70" orientation="landscape" r:id="rId1"/>
  <ignoredErrors>
    <ignoredError sqref="G7:G19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300-000000000000}">
          <x14:formula1>
            <xm:f>dataset!$U$2:$U$6</xm:f>
          </x14:formula1>
          <xm:sqref>E7:F20</xm:sqref>
        </x14:dataValidation>
        <x14:dataValidation type="list" allowBlank="1" showInputMessage="1" showErrorMessage="1" xr:uid="{00000000-0002-0000-0300-000001000000}">
          <x14:formula1>
            <xm:f>dataset!$W$2:$W$5</xm:f>
          </x14:formula1>
          <xm:sqref>H7:H20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182"/>
  <sheetViews>
    <sheetView view="pageBreakPreview" zoomScale="60" zoomScaleNormal="60" workbookViewId="0">
      <selection activeCell="U9" sqref="U9"/>
    </sheetView>
  </sheetViews>
  <sheetFormatPr defaultColWidth="9" defaultRowHeight="24"/>
  <cols>
    <col min="1" max="1" width="26" style="120" customWidth="1"/>
    <col min="2" max="2" width="38" style="120" customWidth="1"/>
    <col min="3" max="3" width="15" style="120" customWidth="1"/>
    <col min="4" max="4" width="32.42578125" style="120" customWidth="1"/>
    <col min="5" max="5" width="33" style="120" customWidth="1"/>
    <col min="6" max="6" width="19.140625" style="120" customWidth="1"/>
    <col min="7" max="7" width="18" style="121" customWidth="1"/>
    <col min="8" max="8" width="17.7109375" style="120" customWidth="1"/>
    <col min="9" max="16384" width="9" style="120"/>
  </cols>
  <sheetData>
    <row r="1" spans="1:11" s="114" customFormat="1">
      <c r="A1" s="113" t="s">
        <v>91</v>
      </c>
      <c r="B1" s="113"/>
      <c r="C1" s="113"/>
      <c r="D1" s="113"/>
      <c r="G1" s="115"/>
    </row>
    <row r="2" spans="1:11" s="114" customFormat="1" ht="10.5" customHeight="1">
      <c r="A2" s="113"/>
      <c r="B2" s="113"/>
      <c r="C2" s="113"/>
      <c r="D2" s="113"/>
      <c r="G2" s="115"/>
    </row>
    <row r="3" spans="1:11" s="119" customFormat="1" ht="72">
      <c r="A3" s="116" t="str">
        <f>'1แบบเสนอความเสี่ยงและกำหนดเกณฑ์'!C4</f>
        <v xml:space="preserve">ศปท. กระทรวงการพัฒนาสังคมและความมั่นคงของมนุษย์ </v>
      </c>
      <c r="B3" s="116"/>
      <c r="C3" s="117" t="str">
        <f>'1แบบเสนอความเสี่ยงและกำหนดเกณฑ์'!D4</f>
        <v>สถาบันพัฒนาองค์กรชุมชน (องค์การมหาชน)</v>
      </c>
      <c r="D3" s="118"/>
      <c r="E3" s="114"/>
      <c r="F3" s="114"/>
      <c r="G3" s="115"/>
      <c r="H3" s="114"/>
      <c r="I3" s="114"/>
      <c r="J3" s="114"/>
      <c r="K3" s="114"/>
    </row>
    <row r="4" spans="1:11" ht="9.75" customHeight="1"/>
    <row r="5" spans="1:11" s="119" customFormat="1">
      <c r="A5" s="122" t="s">
        <v>95</v>
      </c>
      <c r="B5" s="176" t="s">
        <v>107</v>
      </c>
      <c r="C5" s="177"/>
      <c r="D5" s="123" t="s">
        <v>105</v>
      </c>
      <c r="G5" s="124"/>
    </row>
    <row r="6" spans="1:11" s="119" customFormat="1">
      <c r="A6" s="125" t="s">
        <v>109</v>
      </c>
      <c r="B6" s="178" t="s">
        <v>98</v>
      </c>
      <c r="C6" s="179"/>
      <c r="D6" s="126"/>
      <c r="G6" s="124"/>
    </row>
    <row r="7" spans="1:11" s="114" customFormat="1">
      <c r="G7" s="115"/>
    </row>
    <row r="8" spans="1:11" s="130" customFormat="1">
      <c r="A8" s="127" t="s">
        <v>115</v>
      </c>
      <c r="B8" s="127" t="s">
        <v>130</v>
      </c>
      <c r="C8" s="127" t="s">
        <v>57</v>
      </c>
      <c r="D8" s="128" t="s">
        <v>60</v>
      </c>
      <c r="E8" s="128" t="s">
        <v>58</v>
      </c>
      <c r="F8" s="128" t="s">
        <v>59</v>
      </c>
      <c r="G8" s="129" t="s">
        <v>116</v>
      </c>
      <c r="H8" s="128" t="s">
        <v>61</v>
      </c>
    </row>
    <row r="9" spans="1:11" s="136" customFormat="1" ht="132.75" customHeight="1">
      <c r="A9" s="131" t="s">
        <v>166</v>
      </c>
      <c r="B9" s="131" t="s">
        <v>158</v>
      </c>
      <c r="C9" s="132" t="s">
        <v>100</v>
      </c>
      <c r="D9" s="131" t="s">
        <v>205</v>
      </c>
      <c r="E9" s="131" t="s">
        <v>206</v>
      </c>
      <c r="F9" s="133" t="s">
        <v>160</v>
      </c>
      <c r="G9" s="134" t="s">
        <v>159</v>
      </c>
      <c r="H9" s="135" t="s">
        <v>161</v>
      </c>
    </row>
    <row r="10" spans="1:11" s="136" customFormat="1" ht="202.5" customHeight="1">
      <c r="A10" s="131" t="s">
        <v>167</v>
      </c>
      <c r="B10" s="131" t="s">
        <v>162</v>
      </c>
      <c r="C10" s="132" t="s">
        <v>102</v>
      </c>
      <c r="D10" s="131" t="s">
        <v>165</v>
      </c>
      <c r="E10" s="131" t="s">
        <v>163</v>
      </c>
      <c r="F10" s="133" t="s">
        <v>160</v>
      </c>
      <c r="G10" s="134" t="s">
        <v>159</v>
      </c>
      <c r="H10" s="135" t="s">
        <v>161</v>
      </c>
    </row>
    <row r="11" spans="1:11" s="136" customFormat="1" ht="177.75" customHeight="1">
      <c r="A11" s="131" t="s">
        <v>168</v>
      </c>
      <c r="B11" s="131" t="s">
        <v>164</v>
      </c>
      <c r="C11" s="132" t="s">
        <v>100</v>
      </c>
      <c r="D11" s="131" t="s">
        <v>180</v>
      </c>
      <c r="E11" s="131" t="s">
        <v>173</v>
      </c>
      <c r="F11" s="133" t="s">
        <v>160</v>
      </c>
      <c r="G11" s="134" t="s">
        <v>159</v>
      </c>
      <c r="H11" s="131" t="s">
        <v>172</v>
      </c>
    </row>
    <row r="12" spans="1:11" s="136" customFormat="1" ht="306" customHeight="1">
      <c r="A12" s="131" t="s">
        <v>169</v>
      </c>
      <c r="B12" s="137" t="s">
        <v>170</v>
      </c>
      <c r="C12" s="132" t="s">
        <v>100</v>
      </c>
      <c r="D12" s="137" t="s">
        <v>174</v>
      </c>
      <c r="E12" s="131" t="s">
        <v>175</v>
      </c>
      <c r="F12" s="133" t="s">
        <v>160</v>
      </c>
      <c r="G12" s="134" t="s">
        <v>159</v>
      </c>
      <c r="H12" s="131" t="s">
        <v>172</v>
      </c>
    </row>
    <row r="13" spans="1:11" s="136" customFormat="1" ht="333.75" customHeight="1">
      <c r="A13" s="138" t="s">
        <v>171</v>
      </c>
      <c r="B13" s="139" t="s">
        <v>176</v>
      </c>
      <c r="C13" s="140" t="s">
        <v>101</v>
      </c>
      <c r="D13" s="138" t="s">
        <v>185</v>
      </c>
      <c r="E13" s="138" t="s">
        <v>179</v>
      </c>
      <c r="F13" s="141" t="s">
        <v>160</v>
      </c>
      <c r="G13" s="142" t="s">
        <v>159</v>
      </c>
      <c r="H13" s="138" t="s">
        <v>172</v>
      </c>
    </row>
    <row r="14" spans="1:11" s="136" customFormat="1" ht="99" customHeight="1">
      <c r="A14" s="143"/>
      <c r="B14" s="143" t="s">
        <v>210</v>
      </c>
      <c r="C14" s="144"/>
      <c r="D14" s="143"/>
      <c r="E14" s="143"/>
      <c r="F14" s="145"/>
      <c r="G14" s="146"/>
      <c r="H14" s="143"/>
    </row>
    <row r="15" spans="1:11" s="136" customFormat="1" ht="222.75" customHeight="1">
      <c r="A15" s="131" t="s">
        <v>182</v>
      </c>
      <c r="B15" s="131" t="s">
        <v>177</v>
      </c>
      <c r="C15" s="132" t="s">
        <v>100</v>
      </c>
      <c r="D15" s="131" t="s">
        <v>181</v>
      </c>
      <c r="E15" s="131" t="s">
        <v>183</v>
      </c>
      <c r="F15" s="147" t="s">
        <v>160</v>
      </c>
      <c r="G15" s="148" t="s">
        <v>159</v>
      </c>
      <c r="H15" s="131" t="s">
        <v>172</v>
      </c>
    </row>
    <row r="16" spans="1:11" s="136" customFormat="1" ht="114" customHeight="1">
      <c r="A16" s="131" t="s">
        <v>178</v>
      </c>
      <c r="B16" s="137" t="s">
        <v>184</v>
      </c>
      <c r="C16" s="132" t="s">
        <v>100</v>
      </c>
      <c r="D16" s="131" t="s">
        <v>192</v>
      </c>
      <c r="E16" s="131" t="s">
        <v>193</v>
      </c>
      <c r="F16" s="147" t="s">
        <v>160</v>
      </c>
      <c r="G16" s="148" t="s">
        <v>159</v>
      </c>
      <c r="H16" s="131" t="s">
        <v>172</v>
      </c>
    </row>
    <row r="17" spans="1:8" s="136" customFormat="1" ht="264.75" customHeight="1">
      <c r="A17" s="131" t="s">
        <v>188</v>
      </c>
      <c r="B17" s="131" t="s">
        <v>195</v>
      </c>
      <c r="C17" s="132" t="s">
        <v>102</v>
      </c>
      <c r="D17" s="131" t="s">
        <v>186</v>
      </c>
      <c r="E17" s="131" t="s">
        <v>187</v>
      </c>
      <c r="F17" s="147" t="s">
        <v>160</v>
      </c>
      <c r="G17" s="148" t="s">
        <v>159</v>
      </c>
      <c r="H17" s="131" t="s">
        <v>161</v>
      </c>
    </row>
    <row r="18" spans="1:8" s="136" customFormat="1">
      <c r="G18" s="149"/>
    </row>
    <row r="19" spans="1:8" s="136" customFormat="1">
      <c r="G19" s="149"/>
    </row>
    <row r="20" spans="1:8" s="136" customFormat="1">
      <c r="G20" s="149"/>
    </row>
    <row r="21" spans="1:8" s="136" customFormat="1">
      <c r="G21" s="149"/>
    </row>
    <row r="22" spans="1:8" s="136" customFormat="1">
      <c r="G22" s="149"/>
    </row>
    <row r="23" spans="1:8" s="136" customFormat="1">
      <c r="G23" s="149"/>
    </row>
    <row r="24" spans="1:8" s="136" customFormat="1">
      <c r="G24" s="149"/>
    </row>
    <row r="25" spans="1:8" s="136" customFormat="1">
      <c r="G25" s="149"/>
    </row>
    <row r="26" spans="1:8" s="136" customFormat="1">
      <c r="G26" s="149"/>
    </row>
    <row r="27" spans="1:8" s="136" customFormat="1">
      <c r="G27" s="149"/>
    </row>
    <row r="28" spans="1:8" s="136" customFormat="1">
      <c r="G28" s="149"/>
    </row>
    <row r="29" spans="1:8" s="136" customFormat="1">
      <c r="G29" s="149"/>
    </row>
    <row r="30" spans="1:8" s="136" customFormat="1">
      <c r="G30" s="149"/>
    </row>
    <row r="31" spans="1:8" s="136" customFormat="1">
      <c r="G31" s="149"/>
    </row>
    <row r="32" spans="1:8" s="136" customFormat="1">
      <c r="G32" s="149"/>
    </row>
    <row r="33" spans="7:7" s="136" customFormat="1">
      <c r="G33" s="149"/>
    </row>
    <row r="34" spans="7:7" s="136" customFormat="1">
      <c r="G34" s="149"/>
    </row>
    <row r="35" spans="7:7" s="136" customFormat="1">
      <c r="G35" s="149"/>
    </row>
    <row r="36" spans="7:7" s="136" customFormat="1">
      <c r="G36" s="149"/>
    </row>
    <row r="37" spans="7:7" s="136" customFormat="1">
      <c r="G37" s="149"/>
    </row>
    <row r="38" spans="7:7" s="136" customFormat="1">
      <c r="G38" s="149"/>
    </row>
    <row r="39" spans="7:7" s="136" customFormat="1">
      <c r="G39" s="149"/>
    </row>
    <row r="40" spans="7:7" s="136" customFormat="1">
      <c r="G40" s="149"/>
    </row>
    <row r="41" spans="7:7" s="136" customFormat="1">
      <c r="G41" s="149"/>
    </row>
    <row r="42" spans="7:7" s="136" customFormat="1">
      <c r="G42" s="149"/>
    </row>
    <row r="43" spans="7:7" s="136" customFormat="1">
      <c r="G43" s="149"/>
    </row>
    <row r="44" spans="7:7" s="136" customFormat="1">
      <c r="G44" s="149"/>
    </row>
    <row r="45" spans="7:7" s="136" customFormat="1">
      <c r="G45" s="149"/>
    </row>
    <row r="46" spans="7:7" s="136" customFormat="1">
      <c r="G46" s="149"/>
    </row>
    <row r="47" spans="7:7" s="136" customFormat="1">
      <c r="G47" s="149"/>
    </row>
    <row r="48" spans="7:7" s="136" customFormat="1">
      <c r="G48" s="149"/>
    </row>
    <row r="49" spans="7:7" s="136" customFormat="1">
      <c r="G49" s="149"/>
    </row>
    <row r="50" spans="7:7" s="136" customFormat="1">
      <c r="G50" s="149"/>
    </row>
    <row r="51" spans="7:7" s="136" customFormat="1">
      <c r="G51" s="149"/>
    </row>
    <row r="52" spans="7:7" s="136" customFormat="1">
      <c r="G52" s="149"/>
    </row>
    <row r="53" spans="7:7" s="136" customFormat="1">
      <c r="G53" s="149"/>
    </row>
    <row r="54" spans="7:7" s="136" customFormat="1">
      <c r="G54" s="149"/>
    </row>
    <row r="55" spans="7:7" s="136" customFormat="1">
      <c r="G55" s="149"/>
    </row>
    <row r="56" spans="7:7" s="136" customFormat="1">
      <c r="G56" s="149"/>
    </row>
    <row r="57" spans="7:7" s="136" customFormat="1">
      <c r="G57" s="149"/>
    </row>
    <row r="58" spans="7:7" s="136" customFormat="1">
      <c r="G58" s="149"/>
    </row>
    <row r="59" spans="7:7" s="136" customFormat="1">
      <c r="G59" s="149"/>
    </row>
    <row r="60" spans="7:7" s="136" customFormat="1">
      <c r="G60" s="149"/>
    </row>
    <row r="61" spans="7:7" s="136" customFormat="1">
      <c r="G61" s="149"/>
    </row>
    <row r="62" spans="7:7" s="136" customFormat="1">
      <c r="G62" s="149"/>
    </row>
    <row r="63" spans="7:7" s="136" customFormat="1">
      <c r="G63" s="149"/>
    </row>
    <row r="64" spans="7:7" s="136" customFormat="1">
      <c r="G64" s="149"/>
    </row>
    <row r="65" spans="7:7" s="136" customFormat="1">
      <c r="G65" s="149"/>
    </row>
    <row r="66" spans="7:7" s="136" customFormat="1">
      <c r="G66" s="149"/>
    </row>
    <row r="67" spans="7:7" s="136" customFormat="1">
      <c r="G67" s="149"/>
    </row>
    <row r="68" spans="7:7" s="136" customFormat="1">
      <c r="G68" s="149"/>
    </row>
    <row r="69" spans="7:7" s="136" customFormat="1">
      <c r="G69" s="149"/>
    </row>
    <row r="70" spans="7:7" s="136" customFormat="1">
      <c r="G70" s="149"/>
    </row>
    <row r="71" spans="7:7" s="136" customFormat="1">
      <c r="G71" s="149"/>
    </row>
    <row r="72" spans="7:7" s="136" customFormat="1">
      <c r="G72" s="149"/>
    </row>
    <row r="73" spans="7:7" s="136" customFormat="1">
      <c r="G73" s="149"/>
    </row>
    <row r="74" spans="7:7" s="136" customFormat="1">
      <c r="G74" s="149"/>
    </row>
    <row r="75" spans="7:7" s="136" customFormat="1">
      <c r="G75" s="149"/>
    </row>
    <row r="76" spans="7:7" s="136" customFormat="1">
      <c r="G76" s="149"/>
    </row>
    <row r="77" spans="7:7" s="136" customFormat="1">
      <c r="G77" s="149"/>
    </row>
    <row r="78" spans="7:7" s="136" customFormat="1">
      <c r="G78" s="149"/>
    </row>
    <row r="79" spans="7:7" s="136" customFormat="1">
      <c r="G79" s="149"/>
    </row>
    <row r="80" spans="7:7" s="136" customFormat="1">
      <c r="G80" s="149"/>
    </row>
    <row r="81" spans="7:7" s="136" customFormat="1">
      <c r="G81" s="149"/>
    </row>
    <row r="82" spans="7:7" s="136" customFormat="1">
      <c r="G82" s="149"/>
    </row>
    <row r="83" spans="7:7" s="136" customFormat="1">
      <c r="G83" s="149"/>
    </row>
    <row r="84" spans="7:7" s="136" customFormat="1">
      <c r="G84" s="149"/>
    </row>
    <row r="85" spans="7:7" s="136" customFormat="1">
      <c r="G85" s="149"/>
    </row>
    <row r="86" spans="7:7" s="136" customFormat="1">
      <c r="G86" s="149"/>
    </row>
    <row r="87" spans="7:7" s="136" customFormat="1">
      <c r="G87" s="149"/>
    </row>
    <row r="88" spans="7:7" s="136" customFormat="1">
      <c r="G88" s="149"/>
    </row>
    <row r="89" spans="7:7" s="136" customFormat="1">
      <c r="G89" s="149"/>
    </row>
    <row r="90" spans="7:7" s="136" customFormat="1">
      <c r="G90" s="149"/>
    </row>
    <row r="91" spans="7:7" s="136" customFormat="1">
      <c r="G91" s="149"/>
    </row>
    <row r="92" spans="7:7" s="136" customFormat="1">
      <c r="G92" s="149"/>
    </row>
    <row r="93" spans="7:7" s="136" customFormat="1">
      <c r="G93" s="149"/>
    </row>
    <row r="94" spans="7:7" s="136" customFormat="1">
      <c r="G94" s="149"/>
    </row>
    <row r="95" spans="7:7" s="136" customFormat="1">
      <c r="G95" s="149"/>
    </row>
    <row r="96" spans="7:7" s="136" customFormat="1">
      <c r="G96" s="149"/>
    </row>
    <row r="97" spans="7:7" s="136" customFormat="1">
      <c r="G97" s="149"/>
    </row>
    <row r="98" spans="7:7" s="136" customFormat="1">
      <c r="G98" s="149"/>
    </row>
    <row r="99" spans="7:7" s="136" customFormat="1">
      <c r="G99" s="149"/>
    </row>
    <row r="100" spans="7:7" s="136" customFormat="1">
      <c r="G100" s="149"/>
    </row>
    <row r="101" spans="7:7" s="136" customFormat="1">
      <c r="G101" s="149"/>
    </row>
    <row r="102" spans="7:7" s="136" customFormat="1">
      <c r="G102" s="149"/>
    </row>
    <row r="103" spans="7:7" s="136" customFormat="1">
      <c r="G103" s="149"/>
    </row>
    <row r="104" spans="7:7" s="136" customFormat="1">
      <c r="G104" s="149"/>
    </row>
    <row r="105" spans="7:7" s="136" customFormat="1">
      <c r="G105" s="149"/>
    </row>
    <row r="106" spans="7:7" s="136" customFormat="1">
      <c r="G106" s="149"/>
    </row>
    <row r="107" spans="7:7" s="136" customFormat="1">
      <c r="G107" s="149"/>
    </row>
    <row r="108" spans="7:7" s="136" customFormat="1">
      <c r="G108" s="149"/>
    </row>
    <row r="109" spans="7:7" s="136" customFormat="1">
      <c r="G109" s="149"/>
    </row>
    <row r="110" spans="7:7" s="136" customFormat="1">
      <c r="G110" s="149"/>
    </row>
    <row r="111" spans="7:7" s="136" customFormat="1">
      <c r="G111" s="149"/>
    </row>
    <row r="112" spans="7:7" s="136" customFormat="1">
      <c r="G112" s="149"/>
    </row>
    <row r="113" spans="7:7" s="136" customFormat="1">
      <c r="G113" s="149"/>
    </row>
    <row r="114" spans="7:7" s="136" customFormat="1">
      <c r="G114" s="149"/>
    </row>
    <row r="115" spans="7:7" s="136" customFormat="1">
      <c r="G115" s="149"/>
    </row>
    <row r="116" spans="7:7" s="136" customFormat="1">
      <c r="G116" s="149"/>
    </row>
    <row r="117" spans="7:7" s="136" customFormat="1">
      <c r="G117" s="149"/>
    </row>
    <row r="118" spans="7:7" s="136" customFormat="1">
      <c r="G118" s="149"/>
    </row>
    <row r="119" spans="7:7" s="136" customFormat="1">
      <c r="G119" s="149"/>
    </row>
    <row r="120" spans="7:7" s="136" customFormat="1">
      <c r="G120" s="149"/>
    </row>
    <row r="121" spans="7:7" s="136" customFormat="1">
      <c r="G121" s="149"/>
    </row>
    <row r="122" spans="7:7" s="136" customFormat="1">
      <c r="G122" s="149"/>
    </row>
    <row r="123" spans="7:7" s="136" customFormat="1">
      <c r="G123" s="149"/>
    </row>
    <row r="124" spans="7:7" s="136" customFormat="1">
      <c r="G124" s="149"/>
    </row>
    <row r="125" spans="7:7" s="136" customFormat="1">
      <c r="G125" s="149"/>
    </row>
    <row r="126" spans="7:7" s="136" customFormat="1">
      <c r="G126" s="149"/>
    </row>
    <row r="127" spans="7:7" s="136" customFormat="1">
      <c r="G127" s="149"/>
    </row>
    <row r="128" spans="7:7" s="136" customFormat="1">
      <c r="G128" s="149"/>
    </row>
    <row r="129" spans="7:7" s="136" customFormat="1">
      <c r="G129" s="149"/>
    </row>
    <row r="130" spans="7:7" s="136" customFormat="1">
      <c r="G130" s="149"/>
    </row>
    <row r="131" spans="7:7" s="136" customFormat="1">
      <c r="G131" s="149"/>
    </row>
    <row r="132" spans="7:7" s="136" customFormat="1">
      <c r="G132" s="149"/>
    </row>
    <row r="133" spans="7:7" s="136" customFormat="1">
      <c r="G133" s="149"/>
    </row>
    <row r="134" spans="7:7" s="136" customFormat="1">
      <c r="G134" s="149"/>
    </row>
    <row r="135" spans="7:7" s="136" customFormat="1">
      <c r="G135" s="149"/>
    </row>
    <row r="136" spans="7:7" s="136" customFormat="1">
      <c r="G136" s="149"/>
    </row>
    <row r="137" spans="7:7" s="136" customFormat="1">
      <c r="G137" s="149"/>
    </row>
    <row r="138" spans="7:7" s="136" customFormat="1">
      <c r="G138" s="149"/>
    </row>
    <row r="139" spans="7:7" s="136" customFormat="1">
      <c r="G139" s="149"/>
    </row>
    <row r="140" spans="7:7" s="136" customFormat="1">
      <c r="G140" s="149"/>
    </row>
    <row r="141" spans="7:7" s="136" customFormat="1">
      <c r="G141" s="149"/>
    </row>
    <row r="142" spans="7:7" s="136" customFormat="1">
      <c r="G142" s="149"/>
    </row>
    <row r="143" spans="7:7" s="136" customFormat="1">
      <c r="G143" s="149"/>
    </row>
    <row r="144" spans="7:7" s="136" customFormat="1">
      <c r="G144" s="149"/>
    </row>
    <row r="145" spans="7:7" s="136" customFormat="1">
      <c r="G145" s="149"/>
    </row>
    <row r="146" spans="7:7" s="136" customFormat="1">
      <c r="G146" s="149"/>
    </row>
    <row r="147" spans="7:7" s="136" customFormat="1">
      <c r="G147" s="149"/>
    </row>
    <row r="148" spans="7:7" s="136" customFormat="1">
      <c r="G148" s="149"/>
    </row>
    <row r="149" spans="7:7" s="136" customFormat="1">
      <c r="G149" s="149"/>
    </row>
    <row r="150" spans="7:7" s="136" customFormat="1">
      <c r="G150" s="149"/>
    </row>
    <row r="151" spans="7:7" s="136" customFormat="1">
      <c r="G151" s="149"/>
    </row>
    <row r="152" spans="7:7" s="136" customFormat="1">
      <c r="G152" s="149"/>
    </row>
    <row r="153" spans="7:7" s="136" customFormat="1">
      <c r="G153" s="149"/>
    </row>
    <row r="154" spans="7:7" s="136" customFormat="1">
      <c r="G154" s="149"/>
    </row>
    <row r="155" spans="7:7" s="136" customFormat="1">
      <c r="G155" s="149"/>
    </row>
    <row r="156" spans="7:7" s="136" customFormat="1">
      <c r="G156" s="149"/>
    </row>
    <row r="157" spans="7:7" s="136" customFormat="1">
      <c r="G157" s="149"/>
    </row>
    <row r="158" spans="7:7" s="136" customFormat="1">
      <c r="G158" s="149"/>
    </row>
    <row r="159" spans="7:7" s="136" customFormat="1">
      <c r="G159" s="149"/>
    </row>
    <row r="160" spans="7:7" s="136" customFormat="1">
      <c r="G160" s="149"/>
    </row>
    <row r="161" spans="7:7" s="136" customFormat="1">
      <c r="G161" s="149"/>
    </row>
    <row r="162" spans="7:7" s="136" customFormat="1">
      <c r="G162" s="149"/>
    </row>
    <row r="163" spans="7:7" s="136" customFormat="1">
      <c r="G163" s="149"/>
    </row>
    <row r="164" spans="7:7" s="136" customFormat="1">
      <c r="G164" s="149"/>
    </row>
    <row r="165" spans="7:7" s="136" customFormat="1">
      <c r="G165" s="149"/>
    </row>
    <row r="166" spans="7:7" s="136" customFormat="1">
      <c r="G166" s="149"/>
    </row>
    <row r="167" spans="7:7" s="136" customFormat="1">
      <c r="G167" s="149"/>
    </row>
    <row r="168" spans="7:7" s="136" customFormat="1">
      <c r="G168" s="149"/>
    </row>
    <row r="169" spans="7:7" s="136" customFormat="1">
      <c r="G169" s="149"/>
    </row>
    <row r="170" spans="7:7" s="136" customFormat="1">
      <c r="G170" s="149"/>
    </row>
    <row r="171" spans="7:7" s="136" customFormat="1">
      <c r="G171" s="149"/>
    </row>
    <row r="172" spans="7:7" s="136" customFormat="1">
      <c r="G172" s="149"/>
    </row>
    <row r="173" spans="7:7" s="136" customFormat="1">
      <c r="G173" s="149"/>
    </row>
    <row r="174" spans="7:7" s="136" customFormat="1">
      <c r="G174" s="149"/>
    </row>
    <row r="175" spans="7:7" s="136" customFormat="1">
      <c r="G175" s="149"/>
    </row>
    <row r="176" spans="7:7" s="136" customFormat="1">
      <c r="G176" s="149"/>
    </row>
    <row r="177" spans="7:7" s="136" customFormat="1">
      <c r="G177" s="149"/>
    </row>
    <row r="178" spans="7:7" s="136" customFormat="1">
      <c r="G178" s="149"/>
    </row>
    <row r="179" spans="7:7" s="136" customFormat="1">
      <c r="G179" s="149"/>
    </row>
    <row r="180" spans="7:7" s="136" customFormat="1">
      <c r="G180" s="149"/>
    </row>
    <row r="181" spans="7:7" s="136" customFormat="1">
      <c r="G181" s="149"/>
    </row>
    <row r="182" spans="7:7" s="136" customFormat="1">
      <c r="G182" s="149"/>
    </row>
  </sheetData>
  <mergeCells count="2">
    <mergeCell ref="B5:C5"/>
    <mergeCell ref="B6:C6"/>
  </mergeCells>
  <printOptions horizontalCentered="1"/>
  <pageMargins left="0.31496062992125984" right="0.31496062992125984" top="0.55118110236220474" bottom="0.74803149606299213" header="0.31496062992125984" footer="0.31496062992125984"/>
  <pageSetup paperSize="9" scale="7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400-000000000000}">
          <x14:formula1>
            <xm:f>dataset!$Q$2:$Q$3</xm:f>
          </x14:formula1>
          <xm:sqref>A6</xm:sqref>
        </x14:dataValidation>
        <x14:dataValidation type="list" allowBlank="1" showInputMessage="1" showErrorMessage="1" xr:uid="{00000000-0002-0000-0400-000001000000}">
          <x14:formula1>
            <xm:f>dataset!$S$2:$S$3</xm:f>
          </x14:formula1>
          <xm:sqref>B6</xm:sqref>
        </x14:dataValidation>
        <x14:dataValidation type="list" allowBlank="1" showInputMessage="1" showErrorMessage="1" xr:uid="{00000000-0002-0000-0400-000002000000}">
          <x14:formula1>
            <xm:f>dataset!$O$2:$O$5</xm:f>
          </x14:formula1>
          <xm:sqref>C9:C17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1385"/>
  <sheetViews>
    <sheetView view="pageBreakPreview" zoomScale="60" zoomScaleNormal="80" workbookViewId="0">
      <selection activeCell="C11" sqref="C11"/>
    </sheetView>
  </sheetViews>
  <sheetFormatPr defaultColWidth="9" defaultRowHeight="24"/>
  <cols>
    <col min="1" max="1" width="4.140625" style="72" customWidth="1"/>
    <col min="2" max="2" width="20.28515625" style="72" customWidth="1"/>
    <col min="3" max="3" width="53.7109375" style="72" customWidth="1"/>
    <col min="4" max="4" width="22.5703125" style="75" customWidth="1"/>
    <col min="5" max="5" width="16" style="74" customWidth="1"/>
    <col min="6" max="6" width="13.140625" style="72" customWidth="1"/>
    <col min="7" max="7" width="18.85546875" style="72" customWidth="1"/>
    <col min="8" max="8" width="15.7109375" style="72" customWidth="1"/>
    <col min="9" max="9" width="17.42578125" style="72" customWidth="1"/>
    <col min="10" max="11" width="10.85546875" style="72" customWidth="1"/>
    <col min="12" max="16384" width="9" style="72"/>
  </cols>
  <sheetData>
    <row r="1" spans="1:11" s="70" customFormat="1">
      <c r="A1" s="70" t="s">
        <v>62</v>
      </c>
      <c r="D1" s="104"/>
    </row>
    <row r="2" spans="1:11" s="70" customFormat="1">
      <c r="D2" s="104"/>
    </row>
    <row r="3" spans="1:11" s="70" customFormat="1">
      <c r="A3" s="67" t="s">
        <v>212</v>
      </c>
      <c r="D3" s="104"/>
    </row>
    <row r="4" spans="1:11" s="70" customFormat="1">
      <c r="A4" s="68"/>
      <c r="D4" s="104"/>
    </row>
    <row r="5" spans="1:11" s="79" customFormat="1" ht="48">
      <c r="B5" s="69" t="s">
        <v>11</v>
      </c>
      <c r="C5" s="71" t="s">
        <v>12</v>
      </c>
      <c r="D5" s="84" t="s">
        <v>118</v>
      </c>
      <c r="E5" s="69" t="s">
        <v>119</v>
      </c>
      <c r="F5" s="69" t="s">
        <v>116</v>
      </c>
      <c r="G5" s="69" t="s">
        <v>69</v>
      </c>
      <c r="H5" s="69" t="s">
        <v>120</v>
      </c>
      <c r="I5" s="69" t="s">
        <v>59</v>
      </c>
      <c r="J5" s="69" t="s">
        <v>121</v>
      </c>
      <c r="K5" s="69" t="s">
        <v>122</v>
      </c>
    </row>
    <row r="6" spans="1:11" s="80" customFormat="1" ht="114.75" customHeight="1">
      <c r="B6" s="73" t="s">
        <v>20</v>
      </c>
      <c r="C6" s="81" t="s">
        <v>140</v>
      </c>
      <c r="D6" s="98" t="s">
        <v>129</v>
      </c>
      <c r="E6" s="76" t="s">
        <v>199</v>
      </c>
      <c r="F6" s="82">
        <v>2585289</v>
      </c>
      <c r="G6" s="77" t="s">
        <v>64</v>
      </c>
      <c r="H6" s="77" t="s">
        <v>123</v>
      </c>
      <c r="I6" s="76" t="s">
        <v>194</v>
      </c>
      <c r="J6" s="77"/>
      <c r="K6" s="77"/>
    </row>
    <row r="7" spans="1:11">
      <c r="A7" s="85"/>
    </row>
    <row r="8" spans="1:11" s="88" customFormat="1" ht="48">
      <c r="A8" s="86" t="s">
        <v>92</v>
      </c>
      <c r="B8" s="86" t="s">
        <v>93</v>
      </c>
      <c r="C8" s="87" t="s">
        <v>196</v>
      </c>
      <c r="D8" s="83" t="s">
        <v>197</v>
      </c>
      <c r="E8" s="86" t="s">
        <v>198</v>
      </c>
    </row>
    <row r="9" spans="1:11" ht="290.25" customHeight="1">
      <c r="A9" s="150">
        <v>1</v>
      </c>
      <c r="B9" s="89" t="s">
        <v>220</v>
      </c>
      <c r="C9" s="89" t="s">
        <v>219</v>
      </c>
      <c r="D9" s="90">
        <v>1352109</v>
      </c>
      <c r="E9" s="99">
        <v>1352109</v>
      </c>
    </row>
    <row r="10" spans="1:11" ht="144">
      <c r="A10" s="78">
        <v>2</v>
      </c>
      <c r="B10" s="110" t="s">
        <v>221</v>
      </c>
      <c r="C10" s="111" t="s">
        <v>224</v>
      </c>
      <c r="D10" s="95">
        <v>578000</v>
      </c>
      <c r="E10" s="152">
        <v>578000</v>
      </c>
      <c r="F10" s="112"/>
    </row>
    <row r="11" spans="1:11" ht="169.5" customHeight="1">
      <c r="A11" s="93">
        <v>3</v>
      </c>
      <c r="B11" s="151" t="s">
        <v>217</v>
      </c>
      <c r="C11" s="101" t="s">
        <v>222</v>
      </c>
      <c r="D11" s="94">
        <v>520180</v>
      </c>
      <c r="E11" s="153">
        <v>520180</v>
      </c>
    </row>
    <row r="12" spans="1:11" ht="48">
      <c r="A12" s="91">
        <v>4</v>
      </c>
      <c r="B12" s="80" t="s">
        <v>218</v>
      </c>
      <c r="C12" s="100" t="s">
        <v>223</v>
      </c>
      <c r="D12" s="92">
        <v>135000</v>
      </c>
      <c r="E12" s="102">
        <v>135000</v>
      </c>
    </row>
    <row r="13" spans="1:11">
      <c r="A13" s="78"/>
      <c r="B13" s="96"/>
      <c r="C13" s="78"/>
      <c r="D13" s="75">
        <f>SUM(D9:D12)</f>
        <v>2585289</v>
      </c>
      <c r="E13" s="75">
        <f>SUM(D9:D12)</f>
        <v>2585289</v>
      </c>
    </row>
    <row r="14" spans="1:11">
      <c r="D14" s="97"/>
      <c r="E14" s="72"/>
    </row>
    <row r="15" spans="1:11">
      <c r="D15" s="97"/>
      <c r="E15" s="72"/>
    </row>
    <row r="16" spans="1:11">
      <c r="D16" s="97"/>
      <c r="E16" s="72"/>
    </row>
    <row r="17" spans="4:5">
      <c r="D17" s="97"/>
      <c r="E17" s="72"/>
    </row>
    <row r="18" spans="4:5">
      <c r="D18" s="97"/>
      <c r="E18" s="72"/>
    </row>
    <row r="19" spans="4:5">
      <c r="D19" s="97"/>
      <c r="E19" s="72"/>
    </row>
    <row r="20" spans="4:5">
      <c r="D20" s="97"/>
      <c r="E20" s="72"/>
    </row>
    <row r="21" spans="4:5">
      <c r="D21" s="97"/>
      <c r="E21" s="72"/>
    </row>
    <row r="22" spans="4:5">
      <c r="D22" s="97"/>
      <c r="E22" s="72"/>
    </row>
    <row r="23" spans="4:5">
      <c r="D23" s="97"/>
      <c r="E23" s="72"/>
    </row>
    <row r="24" spans="4:5">
      <c r="D24" s="97"/>
      <c r="E24" s="72"/>
    </row>
    <row r="25" spans="4:5">
      <c r="D25" s="97"/>
      <c r="E25" s="72"/>
    </row>
    <row r="26" spans="4:5">
      <c r="D26" s="97"/>
      <c r="E26" s="72"/>
    </row>
    <row r="27" spans="4:5">
      <c r="D27" s="97"/>
      <c r="E27" s="72"/>
    </row>
    <row r="28" spans="4:5">
      <c r="D28" s="97"/>
      <c r="E28" s="72"/>
    </row>
    <row r="29" spans="4:5">
      <c r="D29" s="97"/>
      <c r="E29" s="72"/>
    </row>
    <row r="30" spans="4:5">
      <c r="D30" s="97"/>
      <c r="E30" s="72"/>
    </row>
    <row r="31" spans="4:5">
      <c r="D31" s="97"/>
      <c r="E31" s="72"/>
    </row>
    <row r="32" spans="4:5">
      <c r="D32" s="97"/>
      <c r="E32" s="72"/>
    </row>
    <row r="33" spans="4:5">
      <c r="D33" s="97"/>
      <c r="E33" s="72"/>
    </row>
    <row r="34" spans="4:5">
      <c r="D34" s="97"/>
      <c r="E34" s="72"/>
    </row>
    <row r="35" spans="4:5">
      <c r="D35" s="97"/>
      <c r="E35" s="72"/>
    </row>
    <row r="36" spans="4:5">
      <c r="D36" s="97"/>
      <c r="E36" s="72"/>
    </row>
    <row r="37" spans="4:5">
      <c r="D37" s="97"/>
      <c r="E37" s="72"/>
    </row>
    <row r="38" spans="4:5">
      <c r="D38" s="97"/>
      <c r="E38" s="72"/>
    </row>
    <row r="39" spans="4:5">
      <c r="D39" s="97"/>
      <c r="E39" s="72"/>
    </row>
    <row r="40" spans="4:5">
      <c r="D40" s="97"/>
      <c r="E40" s="72"/>
    </row>
    <row r="41" spans="4:5">
      <c r="D41" s="97"/>
      <c r="E41" s="72"/>
    </row>
    <row r="42" spans="4:5">
      <c r="D42" s="97"/>
      <c r="E42" s="72"/>
    </row>
    <row r="43" spans="4:5">
      <c r="D43" s="97"/>
      <c r="E43" s="72"/>
    </row>
    <row r="44" spans="4:5">
      <c r="D44" s="97"/>
      <c r="E44" s="72"/>
    </row>
    <row r="45" spans="4:5">
      <c r="D45" s="97"/>
      <c r="E45" s="72"/>
    </row>
    <row r="46" spans="4:5">
      <c r="D46" s="97"/>
      <c r="E46" s="72"/>
    </row>
    <row r="47" spans="4:5">
      <c r="D47" s="97"/>
      <c r="E47" s="72"/>
    </row>
    <row r="48" spans="4:5">
      <c r="D48" s="97"/>
      <c r="E48" s="72"/>
    </row>
    <row r="49" spans="4:5">
      <c r="D49" s="97"/>
      <c r="E49" s="72"/>
    </row>
    <row r="50" spans="4:5">
      <c r="D50" s="97"/>
      <c r="E50" s="72"/>
    </row>
    <row r="51" spans="4:5">
      <c r="D51" s="97"/>
      <c r="E51" s="72"/>
    </row>
    <row r="52" spans="4:5">
      <c r="D52" s="97"/>
      <c r="E52" s="72"/>
    </row>
    <row r="53" spans="4:5">
      <c r="D53" s="97"/>
      <c r="E53" s="72"/>
    </row>
    <row r="54" spans="4:5">
      <c r="D54" s="97"/>
      <c r="E54" s="72"/>
    </row>
    <row r="55" spans="4:5">
      <c r="D55" s="97"/>
      <c r="E55" s="72"/>
    </row>
    <row r="56" spans="4:5">
      <c r="D56" s="97"/>
      <c r="E56" s="72"/>
    </row>
    <row r="57" spans="4:5">
      <c r="D57" s="97"/>
      <c r="E57" s="72"/>
    </row>
    <row r="58" spans="4:5">
      <c r="D58" s="97"/>
      <c r="E58" s="72"/>
    </row>
    <row r="59" spans="4:5">
      <c r="D59" s="97"/>
      <c r="E59" s="72"/>
    </row>
    <row r="60" spans="4:5">
      <c r="D60" s="97"/>
      <c r="E60" s="72"/>
    </row>
    <row r="61" spans="4:5">
      <c r="D61" s="97"/>
      <c r="E61" s="72"/>
    </row>
    <row r="62" spans="4:5">
      <c r="D62" s="97"/>
      <c r="E62" s="72"/>
    </row>
    <row r="63" spans="4:5">
      <c r="D63" s="97"/>
      <c r="E63" s="72"/>
    </row>
    <row r="64" spans="4:5">
      <c r="D64" s="97"/>
      <c r="E64" s="72"/>
    </row>
    <row r="65" spans="4:5">
      <c r="D65" s="97"/>
      <c r="E65" s="72"/>
    </row>
    <row r="66" spans="4:5">
      <c r="D66" s="97"/>
      <c r="E66" s="72"/>
    </row>
    <row r="67" spans="4:5">
      <c r="D67" s="97"/>
      <c r="E67" s="72"/>
    </row>
    <row r="68" spans="4:5">
      <c r="D68" s="97"/>
      <c r="E68" s="72"/>
    </row>
    <row r="69" spans="4:5">
      <c r="D69" s="97"/>
      <c r="E69" s="72"/>
    </row>
    <row r="70" spans="4:5">
      <c r="D70" s="97"/>
      <c r="E70" s="72"/>
    </row>
    <row r="71" spans="4:5">
      <c r="D71" s="97"/>
      <c r="E71" s="72"/>
    </row>
    <row r="72" spans="4:5">
      <c r="D72" s="97"/>
      <c r="E72" s="72"/>
    </row>
    <row r="73" spans="4:5">
      <c r="D73" s="97"/>
      <c r="E73" s="72"/>
    </row>
    <row r="74" spans="4:5">
      <c r="D74" s="97"/>
      <c r="E74" s="72"/>
    </row>
    <row r="75" spans="4:5">
      <c r="D75" s="97"/>
      <c r="E75" s="72"/>
    </row>
    <row r="76" spans="4:5">
      <c r="D76" s="97"/>
      <c r="E76" s="72"/>
    </row>
    <row r="77" spans="4:5">
      <c r="D77" s="97"/>
      <c r="E77" s="72"/>
    </row>
    <row r="78" spans="4:5">
      <c r="D78" s="97"/>
      <c r="E78" s="72"/>
    </row>
    <row r="79" spans="4:5">
      <c r="D79" s="97"/>
      <c r="E79" s="72"/>
    </row>
    <row r="80" spans="4:5">
      <c r="D80" s="97"/>
      <c r="E80" s="72"/>
    </row>
    <row r="81" spans="4:5">
      <c r="D81" s="97"/>
      <c r="E81" s="72"/>
    </row>
    <row r="82" spans="4:5">
      <c r="D82" s="97"/>
      <c r="E82" s="72"/>
    </row>
    <row r="83" spans="4:5">
      <c r="D83" s="97"/>
      <c r="E83" s="72"/>
    </row>
    <row r="84" spans="4:5">
      <c r="D84" s="97"/>
      <c r="E84" s="72"/>
    </row>
    <row r="85" spans="4:5">
      <c r="D85" s="97"/>
      <c r="E85" s="72"/>
    </row>
    <row r="86" spans="4:5">
      <c r="D86" s="97"/>
      <c r="E86" s="72"/>
    </row>
    <row r="87" spans="4:5">
      <c r="D87" s="97"/>
      <c r="E87" s="72"/>
    </row>
    <row r="88" spans="4:5">
      <c r="D88" s="97"/>
      <c r="E88" s="72"/>
    </row>
    <row r="89" spans="4:5">
      <c r="D89" s="97"/>
      <c r="E89" s="72"/>
    </row>
    <row r="90" spans="4:5">
      <c r="D90" s="97"/>
      <c r="E90" s="72"/>
    </row>
    <row r="91" spans="4:5">
      <c r="D91" s="97"/>
      <c r="E91" s="72"/>
    </row>
    <row r="92" spans="4:5">
      <c r="D92" s="97"/>
      <c r="E92" s="72"/>
    </row>
    <row r="93" spans="4:5">
      <c r="D93" s="97"/>
      <c r="E93" s="72"/>
    </row>
    <row r="94" spans="4:5">
      <c r="D94" s="97"/>
      <c r="E94" s="72"/>
    </row>
    <row r="95" spans="4:5">
      <c r="D95" s="97"/>
      <c r="E95" s="72"/>
    </row>
    <row r="96" spans="4:5">
      <c r="D96" s="97"/>
      <c r="E96" s="72"/>
    </row>
    <row r="97" spans="4:5">
      <c r="D97" s="97"/>
      <c r="E97" s="72"/>
    </row>
    <row r="98" spans="4:5">
      <c r="D98" s="97"/>
      <c r="E98" s="72"/>
    </row>
    <row r="99" spans="4:5">
      <c r="D99" s="97"/>
      <c r="E99" s="72"/>
    </row>
    <row r="100" spans="4:5">
      <c r="D100" s="97"/>
      <c r="E100" s="72"/>
    </row>
    <row r="101" spans="4:5">
      <c r="D101" s="97"/>
      <c r="E101" s="72"/>
    </row>
    <row r="102" spans="4:5">
      <c r="D102" s="97"/>
      <c r="E102" s="72"/>
    </row>
    <row r="103" spans="4:5">
      <c r="D103" s="97"/>
      <c r="E103" s="72"/>
    </row>
    <row r="104" spans="4:5">
      <c r="D104" s="97"/>
      <c r="E104" s="72"/>
    </row>
    <row r="105" spans="4:5">
      <c r="D105" s="97"/>
      <c r="E105" s="72"/>
    </row>
    <row r="106" spans="4:5">
      <c r="D106" s="97"/>
      <c r="E106" s="72"/>
    </row>
    <row r="107" spans="4:5">
      <c r="D107" s="97"/>
      <c r="E107" s="72"/>
    </row>
    <row r="108" spans="4:5">
      <c r="D108" s="97"/>
      <c r="E108" s="72"/>
    </row>
    <row r="109" spans="4:5">
      <c r="D109" s="97"/>
      <c r="E109" s="72"/>
    </row>
    <row r="110" spans="4:5">
      <c r="D110" s="97"/>
      <c r="E110" s="72"/>
    </row>
    <row r="111" spans="4:5">
      <c r="D111" s="97"/>
      <c r="E111" s="72"/>
    </row>
    <row r="112" spans="4:5">
      <c r="D112" s="97"/>
      <c r="E112" s="72"/>
    </row>
    <row r="113" spans="4:5">
      <c r="D113" s="97"/>
      <c r="E113" s="72"/>
    </row>
    <row r="114" spans="4:5">
      <c r="D114" s="97"/>
      <c r="E114" s="72"/>
    </row>
    <row r="115" spans="4:5">
      <c r="D115" s="97"/>
      <c r="E115" s="72"/>
    </row>
    <row r="116" spans="4:5">
      <c r="D116" s="97"/>
      <c r="E116" s="72"/>
    </row>
    <row r="117" spans="4:5">
      <c r="D117" s="97"/>
      <c r="E117" s="72"/>
    </row>
    <row r="118" spans="4:5">
      <c r="D118" s="97"/>
      <c r="E118" s="72"/>
    </row>
    <row r="119" spans="4:5">
      <c r="D119" s="97"/>
      <c r="E119" s="72"/>
    </row>
    <row r="120" spans="4:5">
      <c r="D120" s="97"/>
      <c r="E120" s="72"/>
    </row>
    <row r="121" spans="4:5">
      <c r="D121" s="97"/>
      <c r="E121" s="72"/>
    </row>
    <row r="122" spans="4:5">
      <c r="D122" s="97"/>
      <c r="E122" s="72"/>
    </row>
    <row r="123" spans="4:5">
      <c r="D123" s="97"/>
      <c r="E123" s="72"/>
    </row>
    <row r="124" spans="4:5">
      <c r="D124" s="97"/>
      <c r="E124" s="72"/>
    </row>
    <row r="125" spans="4:5">
      <c r="D125" s="97"/>
      <c r="E125" s="72"/>
    </row>
    <row r="126" spans="4:5">
      <c r="D126" s="97"/>
      <c r="E126" s="72"/>
    </row>
    <row r="127" spans="4:5">
      <c r="D127" s="97"/>
      <c r="E127" s="72"/>
    </row>
    <row r="128" spans="4:5">
      <c r="D128" s="97"/>
      <c r="E128" s="72"/>
    </row>
    <row r="129" spans="4:5">
      <c r="D129" s="97"/>
      <c r="E129" s="72"/>
    </row>
    <row r="130" spans="4:5">
      <c r="D130" s="97"/>
      <c r="E130" s="72"/>
    </row>
    <row r="131" spans="4:5">
      <c r="D131" s="97"/>
      <c r="E131" s="72"/>
    </row>
    <row r="132" spans="4:5">
      <c r="D132" s="97"/>
      <c r="E132" s="72"/>
    </row>
    <row r="133" spans="4:5">
      <c r="D133" s="97"/>
      <c r="E133" s="72"/>
    </row>
    <row r="134" spans="4:5">
      <c r="D134" s="97"/>
      <c r="E134" s="72"/>
    </row>
    <row r="135" spans="4:5">
      <c r="D135" s="97"/>
      <c r="E135" s="72"/>
    </row>
    <row r="136" spans="4:5">
      <c r="D136" s="97"/>
      <c r="E136" s="72"/>
    </row>
    <row r="137" spans="4:5">
      <c r="D137" s="97"/>
      <c r="E137" s="72"/>
    </row>
    <row r="138" spans="4:5">
      <c r="D138" s="97"/>
      <c r="E138" s="72"/>
    </row>
    <row r="139" spans="4:5">
      <c r="D139" s="97"/>
      <c r="E139" s="72"/>
    </row>
    <row r="140" spans="4:5">
      <c r="D140" s="97"/>
      <c r="E140" s="72"/>
    </row>
    <row r="141" spans="4:5">
      <c r="D141" s="97"/>
      <c r="E141" s="72"/>
    </row>
    <row r="142" spans="4:5">
      <c r="D142" s="97"/>
      <c r="E142" s="72"/>
    </row>
    <row r="143" spans="4:5">
      <c r="D143" s="97"/>
      <c r="E143" s="72"/>
    </row>
    <row r="144" spans="4:5">
      <c r="D144" s="97"/>
      <c r="E144" s="72"/>
    </row>
    <row r="145" spans="4:5">
      <c r="D145" s="97"/>
      <c r="E145" s="72"/>
    </row>
    <row r="146" spans="4:5">
      <c r="D146" s="97"/>
      <c r="E146" s="72"/>
    </row>
    <row r="147" spans="4:5">
      <c r="D147" s="97"/>
      <c r="E147" s="72"/>
    </row>
    <row r="148" spans="4:5">
      <c r="D148" s="97"/>
      <c r="E148" s="72"/>
    </row>
    <row r="149" spans="4:5">
      <c r="D149" s="97"/>
      <c r="E149" s="72"/>
    </row>
    <row r="150" spans="4:5">
      <c r="D150" s="97"/>
      <c r="E150" s="72"/>
    </row>
    <row r="151" spans="4:5">
      <c r="D151" s="97"/>
      <c r="E151" s="72"/>
    </row>
    <row r="152" spans="4:5">
      <c r="D152" s="97"/>
      <c r="E152" s="72"/>
    </row>
    <row r="153" spans="4:5">
      <c r="D153" s="97"/>
      <c r="E153" s="72"/>
    </row>
    <row r="154" spans="4:5">
      <c r="D154" s="97"/>
      <c r="E154" s="72"/>
    </row>
    <row r="155" spans="4:5">
      <c r="D155" s="97"/>
      <c r="E155" s="72"/>
    </row>
    <row r="156" spans="4:5">
      <c r="D156" s="97"/>
      <c r="E156" s="72"/>
    </row>
    <row r="157" spans="4:5">
      <c r="D157" s="97"/>
      <c r="E157" s="72"/>
    </row>
    <row r="158" spans="4:5">
      <c r="D158" s="97"/>
      <c r="E158" s="72"/>
    </row>
    <row r="159" spans="4:5">
      <c r="D159" s="97"/>
      <c r="E159" s="72"/>
    </row>
    <row r="160" spans="4:5">
      <c r="D160" s="97"/>
      <c r="E160" s="72"/>
    </row>
    <row r="161" spans="4:5">
      <c r="D161" s="97"/>
      <c r="E161" s="72"/>
    </row>
    <row r="162" spans="4:5">
      <c r="D162" s="97"/>
      <c r="E162" s="72"/>
    </row>
    <row r="163" spans="4:5">
      <c r="D163" s="97"/>
      <c r="E163" s="72"/>
    </row>
    <row r="164" spans="4:5">
      <c r="D164" s="97"/>
      <c r="E164" s="72"/>
    </row>
    <row r="165" spans="4:5">
      <c r="D165" s="97"/>
      <c r="E165" s="72"/>
    </row>
    <row r="166" spans="4:5">
      <c r="D166" s="97"/>
      <c r="E166" s="72"/>
    </row>
    <row r="167" spans="4:5">
      <c r="D167" s="97"/>
      <c r="E167" s="72"/>
    </row>
    <row r="168" spans="4:5">
      <c r="D168" s="97"/>
      <c r="E168" s="72"/>
    </row>
    <row r="169" spans="4:5">
      <c r="D169" s="97"/>
      <c r="E169" s="72"/>
    </row>
    <row r="170" spans="4:5">
      <c r="D170" s="97"/>
      <c r="E170" s="72"/>
    </row>
    <row r="171" spans="4:5">
      <c r="D171" s="97"/>
      <c r="E171" s="72"/>
    </row>
    <row r="172" spans="4:5">
      <c r="D172" s="97"/>
      <c r="E172" s="72"/>
    </row>
    <row r="173" spans="4:5">
      <c r="D173" s="97"/>
      <c r="E173" s="72"/>
    </row>
    <row r="174" spans="4:5">
      <c r="D174" s="97"/>
      <c r="E174" s="72"/>
    </row>
    <row r="175" spans="4:5">
      <c r="D175" s="97"/>
      <c r="E175" s="72"/>
    </row>
    <row r="176" spans="4:5">
      <c r="D176" s="97"/>
      <c r="E176" s="72"/>
    </row>
    <row r="177" spans="4:5">
      <c r="D177" s="97"/>
      <c r="E177" s="72"/>
    </row>
    <row r="178" spans="4:5">
      <c r="D178" s="97"/>
      <c r="E178" s="72"/>
    </row>
    <row r="179" spans="4:5">
      <c r="D179" s="97"/>
      <c r="E179" s="72"/>
    </row>
    <row r="180" spans="4:5">
      <c r="D180" s="97"/>
      <c r="E180" s="72"/>
    </row>
    <row r="181" spans="4:5">
      <c r="D181" s="97"/>
      <c r="E181" s="72"/>
    </row>
    <row r="182" spans="4:5">
      <c r="D182" s="97"/>
      <c r="E182" s="72"/>
    </row>
    <row r="183" spans="4:5">
      <c r="D183" s="97"/>
      <c r="E183" s="72"/>
    </row>
    <row r="184" spans="4:5">
      <c r="D184" s="97"/>
      <c r="E184" s="72"/>
    </row>
    <row r="185" spans="4:5">
      <c r="D185" s="97"/>
      <c r="E185" s="72"/>
    </row>
    <row r="186" spans="4:5">
      <c r="D186" s="97"/>
      <c r="E186" s="72"/>
    </row>
    <row r="187" spans="4:5">
      <c r="D187" s="97"/>
      <c r="E187" s="72"/>
    </row>
    <row r="188" spans="4:5">
      <c r="D188" s="97"/>
      <c r="E188" s="72"/>
    </row>
    <row r="189" spans="4:5">
      <c r="D189" s="97"/>
      <c r="E189" s="72"/>
    </row>
    <row r="190" spans="4:5">
      <c r="D190" s="97"/>
      <c r="E190" s="72"/>
    </row>
    <row r="191" spans="4:5">
      <c r="D191" s="97"/>
      <c r="E191" s="72"/>
    </row>
    <row r="192" spans="4:5">
      <c r="D192" s="97"/>
      <c r="E192" s="72"/>
    </row>
    <row r="193" spans="4:5">
      <c r="D193" s="97"/>
      <c r="E193" s="72"/>
    </row>
    <row r="194" spans="4:5">
      <c r="D194" s="97"/>
      <c r="E194" s="72"/>
    </row>
    <row r="195" spans="4:5">
      <c r="D195" s="97"/>
      <c r="E195" s="72"/>
    </row>
    <row r="196" spans="4:5">
      <c r="D196" s="97"/>
      <c r="E196" s="72"/>
    </row>
    <row r="197" spans="4:5">
      <c r="D197" s="97"/>
      <c r="E197" s="72"/>
    </row>
    <row r="198" spans="4:5">
      <c r="D198" s="97"/>
      <c r="E198" s="72"/>
    </row>
    <row r="199" spans="4:5">
      <c r="D199" s="97"/>
      <c r="E199" s="72"/>
    </row>
    <row r="200" spans="4:5">
      <c r="D200" s="97"/>
      <c r="E200" s="72"/>
    </row>
    <row r="201" spans="4:5">
      <c r="D201" s="97"/>
      <c r="E201" s="72"/>
    </row>
    <row r="202" spans="4:5">
      <c r="D202" s="97"/>
      <c r="E202" s="72"/>
    </row>
    <row r="203" spans="4:5">
      <c r="D203" s="97"/>
      <c r="E203" s="72"/>
    </row>
    <row r="204" spans="4:5">
      <c r="D204" s="97"/>
      <c r="E204" s="72"/>
    </row>
    <row r="205" spans="4:5">
      <c r="D205" s="97"/>
      <c r="E205" s="72"/>
    </row>
    <row r="206" spans="4:5">
      <c r="D206" s="97"/>
      <c r="E206" s="72"/>
    </row>
    <row r="207" spans="4:5">
      <c r="D207" s="97"/>
      <c r="E207" s="72"/>
    </row>
    <row r="208" spans="4:5">
      <c r="D208" s="97"/>
      <c r="E208" s="72"/>
    </row>
    <row r="209" spans="4:5">
      <c r="D209" s="97"/>
      <c r="E209" s="72"/>
    </row>
    <row r="210" spans="4:5">
      <c r="D210" s="97"/>
      <c r="E210" s="72"/>
    </row>
    <row r="211" spans="4:5">
      <c r="D211" s="97"/>
      <c r="E211" s="72"/>
    </row>
    <row r="212" spans="4:5">
      <c r="D212" s="97"/>
      <c r="E212" s="72"/>
    </row>
    <row r="213" spans="4:5">
      <c r="D213" s="97"/>
      <c r="E213" s="72"/>
    </row>
    <row r="214" spans="4:5">
      <c r="D214" s="97"/>
      <c r="E214" s="72"/>
    </row>
    <row r="215" spans="4:5">
      <c r="D215" s="97"/>
      <c r="E215" s="72"/>
    </row>
    <row r="216" spans="4:5">
      <c r="D216" s="97"/>
      <c r="E216" s="72"/>
    </row>
    <row r="217" spans="4:5">
      <c r="D217" s="97"/>
      <c r="E217" s="72"/>
    </row>
    <row r="218" spans="4:5">
      <c r="D218" s="97"/>
      <c r="E218" s="72"/>
    </row>
    <row r="219" spans="4:5">
      <c r="D219" s="97"/>
      <c r="E219" s="72"/>
    </row>
    <row r="220" spans="4:5">
      <c r="D220" s="97"/>
      <c r="E220" s="72"/>
    </row>
    <row r="221" spans="4:5">
      <c r="D221" s="97"/>
      <c r="E221" s="72"/>
    </row>
    <row r="222" spans="4:5">
      <c r="D222" s="97"/>
      <c r="E222" s="72"/>
    </row>
    <row r="223" spans="4:5">
      <c r="D223" s="97"/>
      <c r="E223" s="72"/>
    </row>
    <row r="224" spans="4:5">
      <c r="D224" s="97"/>
      <c r="E224" s="72"/>
    </row>
    <row r="225" spans="4:5">
      <c r="D225" s="97"/>
      <c r="E225" s="72"/>
    </row>
    <row r="226" spans="4:5">
      <c r="D226" s="97"/>
      <c r="E226" s="72"/>
    </row>
    <row r="227" spans="4:5">
      <c r="D227" s="97"/>
      <c r="E227" s="72"/>
    </row>
    <row r="228" spans="4:5">
      <c r="D228" s="97"/>
      <c r="E228" s="72"/>
    </row>
    <row r="229" spans="4:5">
      <c r="D229" s="97"/>
      <c r="E229" s="72"/>
    </row>
    <row r="230" spans="4:5">
      <c r="D230" s="97"/>
      <c r="E230" s="72"/>
    </row>
    <row r="231" spans="4:5">
      <c r="D231" s="97"/>
      <c r="E231" s="72"/>
    </row>
    <row r="232" spans="4:5">
      <c r="D232" s="97"/>
      <c r="E232" s="72"/>
    </row>
    <row r="233" spans="4:5">
      <c r="D233" s="97"/>
      <c r="E233" s="72"/>
    </row>
    <row r="234" spans="4:5">
      <c r="D234" s="97"/>
      <c r="E234" s="72"/>
    </row>
    <row r="235" spans="4:5">
      <c r="D235" s="97"/>
      <c r="E235" s="72"/>
    </row>
    <row r="236" spans="4:5">
      <c r="D236" s="97"/>
      <c r="E236" s="72"/>
    </row>
    <row r="237" spans="4:5">
      <c r="D237" s="97"/>
      <c r="E237" s="72"/>
    </row>
    <row r="238" spans="4:5">
      <c r="D238" s="97"/>
      <c r="E238" s="72"/>
    </row>
    <row r="239" spans="4:5">
      <c r="D239" s="97"/>
      <c r="E239" s="72"/>
    </row>
    <row r="240" spans="4:5">
      <c r="D240" s="97"/>
      <c r="E240" s="72"/>
    </row>
    <row r="241" spans="4:5">
      <c r="D241" s="97"/>
      <c r="E241" s="72"/>
    </row>
    <row r="242" spans="4:5">
      <c r="D242" s="97"/>
      <c r="E242" s="72"/>
    </row>
    <row r="243" spans="4:5">
      <c r="D243" s="97"/>
      <c r="E243" s="72"/>
    </row>
    <row r="244" spans="4:5">
      <c r="D244" s="97"/>
      <c r="E244" s="72"/>
    </row>
    <row r="245" spans="4:5">
      <c r="D245" s="97"/>
      <c r="E245" s="72"/>
    </row>
    <row r="246" spans="4:5">
      <c r="D246" s="97"/>
      <c r="E246" s="72"/>
    </row>
    <row r="247" spans="4:5">
      <c r="D247" s="97"/>
      <c r="E247" s="72"/>
    </row>
    <row r="248" spans="4:5">
      <c r="D248" s="97"/>
      <c r="E248" s="72"/>
    </row>
    <row r="249" spans="4:5">
      <c r="D249" s="97"/>
      <c r="E249" s="72"/>
    </row>
    <row r="250" spans="4:5">
      <c r="D250" s="97"/>
      <c r="E250" s="72"/>
    </row>
    <row r="251" spans="4:5">
      <c r="D251" s="97"/>
      <c r="E251" s="72"/>
    </row>
    <row r="252" spans="4:5">
      <c r="D252" s="97"/>
      <c r="E252" s="72"/>
    </row>
    <row r="253" spans="4:5">
      <c r="D253" s="97"/>
      <c r="E253" s="72"/>
    </row>
    <row r="254" spans="4:5">
      <c r="D254" s="97"/>
      <c r="E254" s="72"/>
    </row>
    <row r="255" spans="4:5">
      <c r="D255" s="97"/>
      <c r="E255" s="72"/>
    </row>
    <row r="256" spans="4:5">
      <c r="D256" s="97"/>
      <c r="E256" s="72"/>
    </row>
    <row r="257" spans="4:5">
      <c r="D257" s="97"/>
      <c r="E257" s="72"/>
    </row>
    <row r="258" spans="4:5">
      <c r="D258" s="97"/>
      <c r="E258" s="72"/>
    </row>
    <row r="259" spans="4:5">
      <c r="D259" s="97"/>
      <c r="E259" s="72"/>
    </row>
    <row r="260" spans="4:5">
      <c r="D260" s="97"/>
      <c r="E260" s="72"/>
    </row>
    <row r="261" spans="4:5">
      <c r="D261" s="97"/>
      <c r="E261" s="72"/>
    </row>
    <row r="262" spans="4:5">
      <c r="D262" s="97"/>
      <c r="E262" s="72"/>
    </row>
    <row r="263" spans="4:5">
      <c r="D263" s="97"/>
      <c r="E263" s="72"/>
    </row>
    <row r="264" spans="4:5">
      <c r="D264" s="97"/>
      <c r="E264" s="72"/>
    </row>
    <row r="265" spans="4:5">
      <c r="D265" s="97"/>
      <c r="E265" s="72"/>
    </row>
    <row r="266" spans="4:5">
      <c r="D266" s="97"/>
      <c r="E266" s="72"/>
    </row>
    <row r="267" spans="4:5">
      <c r="D267" s="97"/>
      <c r="E267" s="72"/>
    </row>
    <row r="268" spans="4:5">
      <c r="D268" s="97"/>
      <c r="E268" s="72"/>
    </row>
    <row r="269" spans="4:5">
      <c r="D269" s="97"/>
      <c r="E269" s="72"/>
    </row>
    <row r="270" spans="4:5">
      <c r="D270" s="97"/>
      <c r="E270" s="72"/>
    </row>
    <row r="271" spans="4:5">
      <c r="D271" s="97"/>
      <c r="E271" s="72"/>
    </row>
    <row r="272" spans="4:5">
      <c r="D272" s="97"/>
      <c r="E272" s="72"/>
    </row>
    <row r="273" spans="4:5">
      <c r="D273" s="97"/>
      <c r="E273" s="72"/>
    </row>
    <row r="274" spans="4:5">
      <c r="D274" s="97"/>
      <c r="E274" s="72"/>
    </row>
    <row r="275" spans="4:5">
      <c r="D275" s="97"/>
      <c r="E275" s="72"/>
    </row>
    <row r="276" spans="4:5">
      <c r="D276" s="97"/>
      <c r="E276" s="72"/>
    </row>
    <row r="277" spans="4:5">
      <c r="D277" s="97"/>
      <c r="E277" s="72"/>
    </row>
    <row r="278" spans="4:5">
      <c r="D278" s="97"/>
      <c r="E278" s="72"/>
    </row>
    <row r="279" spans="4:5">
      <c r="D279" s="97"/>
      <c r="E279" s="72"/>
    </row>
    <row r="280" spans="4:5">
      <c r="D280" s="97"/>
      <c r="E280" s="72"/>
    </row>
    <row r="281" spans="4:5">
      <c r="D281" s="97"/>
      <c r="E281" s="72"/>
    </row>
    <row r="282" spans="4:5">
      <c r="D282" s="97"/>
      <c r="E282" s="72"/>
    </row>
    <row r="283" spans="4:5">
      <c r="D283" s="97"/>
      <c r="E283" s="72"/>
    </row>
    <row r="284" spans="4:5">
      <c r="D284" s="97"/>
      <c r="E284" s="72"/>
    </row>
    <row r="285" spans="4:5">
      <c r="D285" s="97"/>
      <c r="E285" s="72"/>
    </row>
    <row r="286" spans="4:5">
      <c r="D286" s="97"/>
      <c r="E286" s="72"/>
    </row>
    <row r="287" spans="4:5">
      <c r="D287" s="97"/>
      <c r="E287" s="72"/>
    </row>
    <row r="288" spans="4:5">
      <c r="D288" s="97"/>
      <c r="E288" s="72"/>
    </row>
    <row r="289" spans="4:5">
      <c r="D289" s="97"/>
      <c r="E289" s="72"/>
    </row>
    <row r="290" spans="4:5">
      <c r="D290" s="97"/>
      <c r="E290" s="72"/>
    </row>
    <row r="291" spans="4:5">
      <c r="D291" s="97"/>
      <c r="E291" s="72"/>
    </row>
    <row r="292" spans="4:5">
      <c r="D292" s="97"/>
      <c r="E292" s="72"/>
    </row>
    <row r="293" spans="4:5">
      <c r="D293" s="97"/>
      <c r="E293" s="72"/>
    </row>
    <row r="294" spans="4:5">
      <c r="D294" s="97"/>
      <c r="E294" s="72"/>
    </row>
    <row r="295" spans="4:5">
      <c r="D295" s="97"/>
      <c r="E295" s="72"/>
    </row>
    <row r="296" spans="4:5">
      <c r="D296" s="97"/>
      <c r="E296" s="72"/>
    </row>
    <row r="297" spans="4:5">
      <c r="D297" s="97"/>
      <c r="E297" s="72"/>
    </row>
    <row r="298" spans="4:5">
      <c r="D298" s="97"/>
      <c r="E298" s="72"/>
    </row>
    <row r="299" spans="4:5">
      <c r="D299" s="97"/>
      <c r="E299" s="72"/>
    </row>
    <row r="300" spans="4:5">
      <c r="D300" s="97"/>
      <c r="E300" s="72"/>
    </row>
    <row r="301" spans="4:5">
      <c r="D301" s="97"/>
      <c r="E301" s="72"/>
    </row>
    <row r="302" spans="4:5">
      <c r="D302" s="97"/>
      <c r="E302" s="72"/>
    </row>
    <row r="303" spans="4:5">
      <c r="D303" s="97"/>
      <c r="E303" s="72"/>
    </row>
    <row r="304" spans="4:5">
      <c r="D304" s="97"/>
      <c r="E304" s="72"/>
    </row>
    <row r="305" spans="4:5">
      <c r="D305" s="97"/>
      <c r="E305" s="72"/>
    </row>
    <row r="306" spans="4:5">
      <c r="D306" s="97"/>
      <c r="E306" s="72"/>
    </row>
    <row r="307" spans="4:5">
      <c r="D307" s="97"/>
      <c r="E307" s="72"/>
    </row>
    <row r="308" spans="4:5">
      <c r="D308" s="97"/>
      <c r="E308" s="72"/>
    </row>
    <row r="309" spans="4:5">
      <c r="D309" s="97"/>
      <c r="E309" s="72"/>
    </row>
    <row r="310" spans="4:5">
      <c r="D310" s="97"/>
      <c r="E310" s="72"/>
    </row>
    <row r="311" spans="4:5">
      <c r="D311" s="97"/>
      <c r="E311" s="72"/>
    </row>
    <row r="312" spans="4:5">
      <c r="D312" s="97"/>
      <c r="E312" s="72"/>
    </row>
    <row r="313" spans="4:5">
      <c r="D313" s="97"/>
      <c r="E313" s="72"/>
    </row>
    <row r="314" spans="4:5">
      <c r="D314" s="97"/>
      <c r="E314" s="72"/>
    </row>
    <row r="315" spans="4:5">
      <c r="D315" s="97"/>
      <c r="E315" s="72"/>
    </row>
    <row r="316" spans="4:5">
      <c r="D316" s="97"/>
      <c r="E316" s="72"/>
    </row>
    <row r="317" spans="4:5">
      <c r="D317" s="97"/>
      <c r="E317" s="72"/>
    </row>
    <row r="318" spans="4:5">
      <c r="D318" s="97"/>
      <c r="E318" s="72"/>
    </row>
    <row r="319" spans="4:5">
      <c r="D319" s="97"/>
      <c r="E319" s="72"/>
    </row>
    <row r="320" spans="4:5">
      <c r="D320" s="97"/>
      <c r="E320" s="72"/>
    </row>
    <row r="321" spans="4:5">
      <c r="D321" s="97"/>
      <c r="E321" s="72"/>
    </row>
    <row r="322" spans="4:5">
      <c r="D322" s="97"/>
      <c r="E322" s="72"/>
    </row>
    <row r="323" spans="4:5">
      <c r="D323" s="97"/>
      <c r="E323" s="72"/>
    </row>
    <row r="324" spans="4:5">
      <c r="D324" s="97"/>
      <c r="E324" s="72"/>
    </row>
    <row r="325" spans="4:5">
      <c r="D325" s="97"/>
      <c r="E325" s="72"/>
    </row>
    <row r="326" spans="4:5">
      <c r="D326" s="97"/>
      <c r="E326" s="72"/>
    </row>
    <row r="327" spans="4:5">
      <c r="D327" s="97"/>
      <c r="E327" s="72"/>
    </row>
    <row r="328" spans="4:5">
      <c r="D328" s="97"/>
      <c r="E328" s="72"/>
    </row>
    <row r="329" spans="4:5">
      <c r="D329" s="97"/>
      <c r="E329" s="72"/>
    </row>
    <row r="330" spans="4:5">
      <c r="D330" s="97"/>
      <c r="E330" s="72"/>
    </row>
    <row r="331" spans="4:5">
      <c r="D331" s="97"/>
      <c r="E331" s="72"/>
    </row>
    <row r="332" spans="4:5">
      <c r="D332" s="97"/>
      <c r="E332" s="72"/>
    </row>
    <row r="333" spans="4:5">
      <c r="D333" s="97"/>
      <c r="E333" s="72"/>
    </row>
    <row r="334" spans="4:5">
      <c r="D334" s="97"/>
      <c r="E334" s="72"/>
    </row>
    <row r="335" spans="4:5">
      <c r="D335" s="97"/>
      <c r="E335" s="72"/>
    </row>
    <row r="336" spans="4:5">
      <c r="D336" s="97"/>
      <c r="E336" s="72"/>
    </row>
    <row r="337" spans="4:5">
      <c r="D337" s="97"/>
      <c r="E337" s="72"/>
    </row>
    <row r="338" spans="4:5">
      <c r="D338" s="97"/>
      <c r="E338" s="72"/>
    </row>
    <row r="339" spans="4:5">
      <c r="D339" s="97"/>
      <c r="E339" s="72"/>
    </row>
    <row r="340" spans="4:5">
      <c r="D340" s="97"/>
      <c r="E340" s="72"/>
    </row>
    <row r="341" spans="4:5">
      <c r="D341" s="97"/>
      <c r="E341" s="72"/>
    </row>
    <row r="342" spans="4:5">
      <c r="D342" s="97"/>
      <c r="E342" s="72"/>
    </row>
    <row r="343" spans="4:5">
      <c r="D343" s="97"/>
      <c r="E343" s="72"/>
    </row>
    <row r="344" spans="4:5">
      <c r="D344" s="97"/>
      <c r="E344" s="72"/>
    </row>
    <row r="345" spans="4:5">
      <c r="D345" s="97"/>
      <c r="E345" s="72"/>
    </row>
    <row r="346" spans="4:5">
      <c r="D346" s="97"/>
      <c r="E346" s="72"/>
    </row>
    <row r="347" spans="4:5">
      <c r="D347" s="97"/>
      <c r="E347" s="72"/>
    </row>
    <row r="348" spans="4:5">
      <c r="D348" s="97"/>
      <c r="E348" s="72"/>
    </row>
    <row r="349" spans="4:5">
      <c r="D349" s="97"/>
      <c r="E349" s="72"/>
    </row>
    <row r="350" spans="4:5">
      <c r="D350" s="97"/>
      <c r="E350" s="72"/>
    </row>
    <row r="351" spans="4:5">
      <c r="D351" s="97"/>
      <c r="E351" s="72"/>
    </row>
    <row r="352" spans="4:5">
      <c r="D352" s="97"/>
      <c r="E352" s="72"/>
    </row>
    <row r="353" spans="4:5">
      <c r="D353" s="97"/>
      <c r="E353" s="72"/>
    </row>
    <row r="354" spans="4:5">
      <c r="D354" s="97"/>
      <c r="E354" s="72"/>
    </row>
    <row r="355" spans="4:5">
      <c r="D355" s="97"/>
      <c r="E355" s="72"/>
    </row>
    <row r="356" spans="4:5">
      <c r="D356" s="97"/>
      <c r="E356" s="72"/>
    </row>
    <row r="357" spans="4:5">
      <c r="D357" s="97"/>
      <c r="E357" s="72"/>
    </row>
    <row r="358" spans="4:5">
      <c r="D358" s="97"/>
      <c r="E358" s="72"/>
    </row>
    <row r="359" spans="4:5">
      <c r="D359" s="97"/>
      <c r="E359" s="72"/>
    </row>
    <row r="360" spans="4:5">
      <c r="D360" s="97"/>
      <c r="E360" s="72"/>
    </row>
    <row r="361" spans="4:5">
      <c r="D361" s="97"/>
      <c r="E361" s="72"/>
    </row>
    <row r="362" spans="4:5">
      <c r="D362" s="97"/>
      <c r="E362" s="72"/>
    </row>
    <row r="363" spans="4:5">
      <c r="D363" s="97"/>
      <c r="E363" s="72"/>
    </row>
    <row r="364" spans="4:5">
      <c r="D364" s="97"/>
      <c r="E364" s="72"/>
    </row>
    <row r="365" spans="4:5">
      <c r="D365" s="97"/>
      <c r="E365" s="72"/>
    </row>
    <row r="366" spans="4:5">
      <c r="D366" s="97"/>
      <c r="E366" s="72"/>
    </row>
    <row r="367" spans="4:5">
      <c r="D367" s="97"/>
      <c r="E367" s="72"/>
    </row>
    <row r="368" spans="4:5">
      <c r="D368" s="97"/>
      <c r="E368" s="72"/>
    </row>
    <row r="369" spans="4:5">
      <c r="D369" s="97"/>
      <c r="E369" s="72"/>
    </row>
    <row r="370" spans="4:5">
      <c r="D370" s="97"/>
      <c r="E370" s="72"/>
    </row>
    <row r="371" spans="4:5">
      <c r="D371" s="97"/>
      <c r="E371" s="72"/>
    </row>
    <row r="372" spans="4:5">
      <c r="D372" s="97"/>
      <c r="E372" s="72"/>
    </row>
    <row r="373" spans="4:5">
      <c r="D373" s="97"/>
      <c r="E373" s="72"/>
    </row>
    <row r="374" spans="4:5">
      <c r="D374" s="97"/>
      <c r="E374" s="72"/>
    </row>
    <row r="375" spans="4:5">
      <c r="D375" s="97"/>
      <c r="E375" s="72"/>
    </row>
    <row r="376" spans="4:5">
      <c r="D376" s="97"/>
      <c r="E376" s="72"/>
    </row>
    <row r="377" spans="4:5">
      <c r="D377" s="97"/>
      <c r="E377" s="72"/>
    </row>
    <row r="378" spans="4:5">
      <c r="D378" s="97"/>
      <c r="E378" s="72"/>
    </row>
    <row r="379" spans="4:5">
      <c r="D379" s="97"/>
      <c r="E379" s="72"/>
    </row>
    <row r="380" spans="4:5">
      <c r="D380" s="97"/>
      <c r="E380" s="72"/>
    </row>
    <row r="381" spans="4:5">
      <c r="D381" s="97"/>
      <c r="E381" s="72"/>
    </row>
    <row r="382" spans="4:5">
      <c r="D382" s="97"/>
      <c r="E382" s="72"/>
    </row>
    <row r="383" spans="4:5">
      <c r="D383" s="97"/>
      <c r="E383" s="72"/>
    </row>
    <row r="384" spans="4:5">
      <c r="D384" s="97"/>
      <c r="E384" s="72"/>
    </row>
    <row r="385" spans="4:5">
      <c r="D385" s="97"/>
      <c r="E385" s="72"/>
    </row>
    <row r="386" spans="4:5">
      <c r="D386" s="97"/>
      <c r="E386" s="72"/>
    </row>
    <row r="387" spans="4:5">
      <c r="D387" s="97"/>
      <c r="E387" s="72"/>
    </row>
    <row r="388" spans="4:5">
      <c r="D388" s="97"/>
      <c r="E388" s="72"/>
    </row>
    <row r="389" spans="4:5">
      <c r="D389" s="97"/>
      <c r="E389" s="72"/>
    </row>
    <row r="390" spans="4:5">
      <c r="D390" s="97"/>
      <c r="E390" s="72"/>
    </row>
    <row r="391" spans="4:5">
      <c r="D391" s="97"/>
      <c r="E391" s="72"/>
    </row>
    <row r="392" spans="4:5">
      <c r="D392" s="97"/>
      <c r="E392" s="72"/>
    </row>
    <row r="393" spans="4:5">
      <c r="D393" s="97"/>
      <c r="E393" s="72"/>
    </row>
    <row r="394" spans="4:5">
      <c r="D394" s="97"/>
      <c r="E394" s="72"/>
    </row>
    <row r="395" spans="4:5">
      <c r="D395" s="97"/>
      <c r="E395" s="72"/>
    </row>
    <row r="396" spans="4:5">
      <c r="D396" s="97"/>
      <c r="E396" s="72"/>
    </row>
    <row r="397" spans="4:5">
      <c r="D397" s="97"/>
      <c r="E397" s="72"/>
    </row>
    <row r="398" spans="4:5">
      <c r="D398" s="97"/>
      <c r="E398" s="72"/>
    </row>
    <row r="399" spans="4:5">
      <c r="D399" s="97"/>
      <c r="E399" s="72"/>
    </row>
    <row r="400" spans="4:5">
      <c r="D400" s="97"/>
      <c r="E400" s="72"/>
    </row>
    <row r="401" spans="4:5">
      <c r="D401" s="97"/>
      <c r="E401" s="72"/>
    </row>
    <row r="402" spans="4:5">
      <c r="D402" s="97"/>
      <c r="E402" s="72"/>
    </row>
    <row r="403" spans="4:5">
      <c r="D403" s="97"/>
      <c r="E403" s="72"/>
    </row>
    <row r="404" spans="4:5">
      <c r="D404" s="97"/>
      <c r="E404" s="72"/>
    </row>
    <row r="405" spans="4:5">
      <c r="D405" s="97"/>
      <c r="E405" s="72"/>
    </row>
    <row r="406" spans="4:5">
      <c r="D406" s="97"/>
      <c r="E406" s="72"/>
    </row>
    <row r="407" spans="4:5">
      <c r="D407" s="97"/>
      <c r="E407" s="72"/>
    </row>
    <row r="408" spans="4:5">
      <c r="D408" s="97"/>
      <c r="E408" s="72"/>
    </row>
    <row r="409" spans="4:5">
      <c r="D409" s="97"/>
      <c r="E409" s="72"/>
    </row>
    <row r="410" spans="4:5">
      <c r="D410" s="97"/>
      <c r="E410" s="72"/>
    </row>
    <row r="411" spans="4:5">
      <c r="D411" s="97"/>
      <c r="E411" s="72"/>
    </row>
    <row r="412" spans="4:5">
      <c r="D412" s="97"/>
      <c r="E412" s="72"/>
    </row>
    <row r="413" spans="4:5">
      <c r="D413" s="97"/>
      <c r="E413" s="72"/>
    </row>
    <row r="414" spans="4:5">
      <c r="D414" s="97"/>
      <c r="E414" s="72"/>
    </row>
    <row r="415" spans="4:5">
      <c r="D415" s="97"/>
      <c r="E415" s="72"/>
    </row>
    <row r="416" spans="4:5">
      <c r="D416" s="97"/>
      <c r="E416" s="72"/>
    </row>
    <row r="417" spans="4:5">
      <c r="D417" s="97"/>
      <c r="E417" s="72"/>
    </row>
    <row r="418" spans="4:5">
      <c r="D418" s="97"/>
      <c r="E418" s="72"/>
    </row>
    <row r="419" spans="4:5">
      <c r="D419" s="97"/>
      <c r="E419" s="72"/>
    </row>
    <row r="420" spans="4:5">
      <c r="D420" s="97"/>
      <c r="E420" s="72"/>
    </row>
    <row r="421" spans="4:5">
      <c r="D421" s="97"/>
      <c r="E421" s="72"/>
    </row>
    <row r="422" spans="4:5">
      <c r="D422" s="97"/>
      <c r="E422" s="72"/>
    </row>
    <row r="423" spans="4:5">
      <c r="D423" s="97"/>
      <c r="E423" s="72"/>
    </row>
    <row r="424" spans="4:5">
      <c r="D424" s="97"/>
      <c r="E424" s="72"/>
    </row>
    <row r="425" spans="4:5">
      <c r="D425" s="97"/>
      <c r="E425" s="72"/>
    </row>
    <row r="426" spans="4:5">
      <c r="D426" s="97"/>
      <c r="E426" s="72"/>
    </row>
    <row r="427" spans="4:5">
      <c r="D427" s="97"/>
      <c r="E427" s="72"/>
    </row>
    <row r="428" spans="4:5">
      <c r="D428" s="97"/>
      <c r="E428" s="72"/>
    </row>
    <row r="429" spans="4:5">
      <c r="D429" s="97"/>
      <c r="E429" s="72"/>
    </row>
    <row r="430" spans="4:5">
      <c r="D430" s="97"/>
      <c r="E430" s="72"/>
    </row>
    <row r="431" spans="4:5">
      <c r="D431" s="97"/>
      <c r="E431" s="72"/>
    </row>
    <row r="432" spans="4:5">
      <c r="D432" s="97"/>
      <c r="E432" s="72"/>
    </row>
    <row r="433" spans="4:5">
      <c r="D433" s="97"/>
      <c r="E433" s="72"/>
    </row>
    <row r="434" spans="4:5">
      <c r="D434" s="97"/>
      <c r="E434" s="72"/>
    </row>
    <row r="435" spans="4:5">
      <c r="D435" s="97"/>
      <c r="E435" s="72"/>
    </row>
    <row r="436" spans="4:5">
      <c r="D436" s="97"/>
      <c r="E436" s="72"/>
    </row>
    <row r="437" spans="4:5">
      <c r="D437" s="97"/>
      <c r="E437" s="72"/>
    </row>
    <row r="438" spans="4:5">
      <c r="D438" s="97"/>
      <c r="E438" s="72"/>
    </row>
    <row r="439" spans="4:5">
      <c r="D439" s="97"/>
      <c r="E439" s="72"/>
    </row>
    <row r="440" spans="4:5">
      <c r="D440" s="97"/>
      <c r="E440" s="72"/>
    </row>
    <row r="441" spans="4:5">
      <c r="D441" s="97"/>
      <c r="E441" s="72"/>
    </row>
    <row r="442" spans="4:5">
      <c r="D442" s="97"/>
      <c r="E442" s="72"/>
    </row>
    <row r="443" spans="4:5">
      <c r="D443" s="97"/>
      <c r="E443" s="72"/>
    </row>
    <row r="444" spans="4:5">
      <c r="D444" s="97"/>
      <c r="E444" s="72"/>
    </row>
    <row r="445" spans="4:5">
      <c r="D445" s="97"/>
      <c r="E445" s="72"/>
    </row>
    <row r="446" spans="4:5">
      <c r="D446" s="97"/>
      <c r="E446" s="72"/>
    </row>
    <row r="447" spans="4:5">
      <c r="D447" s="97"/>
      <c r="E447" s="72"/>
    </row>
    <row r="448" spans="4:5">
      <c r="D448" s="97"/>
      <c r="E448" s="72"/>
    </row>
    <row r="449" spans="4:5">
      <c r="D449" s="97"/>
      <c r="E449" s="72"/>
    </row>
    <row r="450" spans="4:5">
      <c r="D450" s="97"/>
      <c r="E450" s="72"/>
    </row>
    <row r="451" spans="4:5">
      <c r="D451" s="97"/>
      <c r="E451" s="72"/>
    </row>
    <row r="452" spans="4:5">
      <c r="D452" s="97"/>
      <c r="E452" s="72"/>
    </row>
    <row r="453" spans="4:5">
      <c r="D453" s="97"/>
      <c r="E453" s="72"/>
    </row>
    <row r="454" spans="4:5">
      <c r="D454" s="97"/>
      <c r="E454" s="72"/>
    </row>
    <row r="455" spans="4:5">
      <c r="D455" s="97"/>
      <c r="E455" s="72"/>
    </row>
    <row r="456" spans="4:5">
      <c r="D456" s="97"/>
      <c r="E456" s="72"/>
    </row>
    <row r="457" spans="4:5">
      <c r="D457" s="97"/>
      <c r="E457" s="72"/>
    </row>
    <row r="458" spans="4:5">
      <c r="D458" s="97"/>
      <c r="E458" s="72"/>
    </row>
    <row r="459" spans="4:5">
      <c r="D459" s="97"/>
      <c r="E459" s="72"/>
    </row>
    <row r="460" spans="4:5">
      <c r="D460" s="97"/>
      <c r="E460" s="72"/>
    </row>
    <row r="461" spans="4:5">
      <c r="D461" s="97"/>
      <c r="E461" s="72"/>
    </row>
    <row r="462" spans="4:5">
      <c r="D462" s="97"/>
      <c r="E462" s="72"/>
    </row>
    <row r="463" spans="4:5">
      <c r="D463" s="97"/>
      <c r="E463" s="72"/>
    </row>
    <row r="464" spans="4:5">
      <c r="D464" s="97"/>
      <c r="E464" s="72"/>
    </row>
    <row r="465" spans="4:5">
      <c r="D465" s="97"/>
      <c r="E465" s="72"/>
    </row>
    <row r="466" spans="4:5">
      <c r="D466" s="97"/>
      <c r="E466" s="72"/>
    </row>
    <row r="467" spans="4:5">
      <c r="D467" s="97"/>
      <c r="E467" s="72"/>
    </row>
    <row r="468" spans="4:5">
      <c r="D468" s="97"/>
      <c r="E468" s="72"/>
    </row>
    <row r="469" spans="4:5">
      <c r="D469" s="97"/>
      <c r="E469" s="72"/>
    </row>
    <row r="470" spans="4:5">
      <c r="D470" s="97"/>
      <c r="E470" s="72"/>
    </row>
    <row r="471" spans="4:5">
      <c r="D471" s="97"/>
      <c r="E471" s="72"/>
    </row>
    <row r="472" spans="4:5">
      <c r="D472" s="97"/>
      <c r="E472" s="72"/>
    </row>
    <row r="473" spans="4:5">
      <c r="D473" s="97"/>
      <c r="E473" s="72"/>
    </row>
    <row r="474" spans="4:5">
      <c r="D474" s="97"/>
      <c r="E474" s="72"/>
    </row>
    <row r="475" spans="4:5">
      <c r="D475" s="97"/>
      <c r="E475" s="72"/>
    </row>
    <row r="476" spans="4:5">
      <c r="D476" s="97"/>
      <c r="E476" s="72"/>
    </row>
    <row r="477" spans="4:5">
      <c r="D477" s="97"/>
      <c r="E477" s="72"/>
    </row>
    <row r="478" spans="4:5">
      <c r="D478" s="97"/>
      <c r="E478" s="72"/>
    </row>
    <row r="479" spans="4:5">
      <c r="D479" s="97"/>
      <c r="E479" s="72"/>
    </row>
    <row r="480" spans="4:5">
      <c r="D480" s="97"/>
      <c r="E480" s="72"/>
    </row>
    <row r="481" spans="4:5">
      <c r="D481" s="97"/>
      <c r="E481" s="72"/>
    </row>
    <row r="482" spans="4:5">
      <c r="D482" s="97"/>
      <c r="E482" s="72"/>
    </row>
    <row r="483" spans="4:5">
      <c r="D483" s="97"/>
      <c r="E483" s="72"/>
    </row>
    <row r="484" spans="4:5">
      <c r="D484" s="97"/>
      <c r="E484" s="72"/>
    </row>
    <row r="485" spans="4:5">
      <c r="D485" s="97"/>
      <c r="E485" s="72"/>
    </row>
    <row r="486" spans="4:5">
      <c r="D486" s="97"/>
      <c r="E486" s="72"/>
    </row>
    <row r="487" spans="4:5">
      <c r="D487" s="97"/>
      <c r="E487" s="72"/>
    </row>
    <row r="488" spans="4:5">
      <c r="D488" s="97"/>
      <c r="E488" s="72"/>
    </row>
    <row r="489" spans="4:5">
      <c r="D489" s="97"/>
      <c r="E489" s="72"/>
    </row>
    <row r="490" spans="4:5">
      <c r="D490" s="97"/>
      <c r="E490" s="72"/>
    </row>
    <row r="491" spans="4:5">
      <c r="D491" s="97"/>
      <c r="E491" s="72"/>
    </row>
    <row r="492" spans="4:5">
      <c r="D492" s="97"/>
      <c r="E492" s="72"/>
    </row>
    <row r="493" spans="4:5">
      <c r="D493" s="97"/>
      <c r="E493" s="72"/>
    </row>
    <row r="494" spans="4:5">
      <c r="D494" s="97"/>
      <c r="E494" s="72"/>
    </row>
    <row r="495" spans="4:5">
      <c r="D495" s="97"/>
      <c r="E495" s="72"/>
    </row>
    <row r="496" spans="4:5">
      <c r="D496" s="97"/>
      <c r="E496" s="72"/>
    </row>
    <row r="497" spans="4:5">
      <c r="D497" s="97"/>
      <c r="E497" s="72"/>
    </row>
    <row r="498" spans="4:5">
      <c r="D498" s="97"/>
      <c r="E498" s="72"/>
    </row>
    <row r="499" spans="4:5">
      <c r="D499" s="97"/>
      <c r="E499" s="72"/>
    </row>
    <row r="500" spans="4:5">
      <c r="D500" s="97"/>
      <c r="E500" s="72"/>
    </row>
    <row r="501" spans="4:5">
      <c r="D501" s="97"/>
      <c r="E501" s="72"/>
    </row>
    <row r="502" spans="4:5">
      <c r="D502" s="97"/>
      <c r="E502" s="72"/>
    </row>
    <row r="503" spans="4:5">
      <c r="D503" s="97"/>
      <c r="E503" s="72"/>
    </row>
    <row r="504" spans="4:5">
      <c r="D504" s="97"/>
      <c r="E504" s="72"/>
    </row>
    <row r="505" spans="4:5">
      <c r="D505" s="97"/>
      <c r="E505" s="72"/>
    </row>
    <row r="506" spans="4:5">
      <c r="D506" s="97"/>
      <c r="E506" s="72"/>
    </row>
    <row r="507" spans="4:5">
      <c r="D507" s="97"/>
      <c r="E507" s="72"/>
    </row>
    <row r="508" spans="4:5">
      <c r="D508" s="97"/>
      <c r="E508" s="72"/>
    </row>
    <row r="509" spans="4:5">
      <c r="D509" s="97"/>
      <c r="E509" s="72"/>
    </row>
    <row r="510" spans="4:5">
      <c r="D510" s="97"/>
      <c r="E510" s="72"/>
    </row>
    <row r="511" spans="4:5">
      <c r="D511" s="97"/>
      <c r="E511" s="72"/>
    </row>
    <row r="512" spans="4:5">
      <c r="D512" s="97"/>
      <c r="E512" s="72"/>
    </row>
    <row r="513" spans="4:5">
      <c r="D513" s="97"/>
      <c r="E513" s="72"/>
    </row>
    <row r="514" spans="4:5">
      <c r="D514" s="97"/>
      <c r="E514" s="72"/>
    </row>
    <row r="515" spans="4:5">
      <c r="D515" s="97"/>
      <c r="E515" s="72"/>
    </row>
    <row r="516" spans="4:5">
      <c r="D516" s="97"/>
      <c r="E516" s="72"/>
    </row>
    <row r="517" spans="4:5">
      <c r="D517" s="97"/>
      <c r="E517" s="72"/>
    </row>
    <row r="518" spans="4:5">
      <c r="D518" s="97"/>
      <c r="E518" s="72"/>
    </row>
    <row r="519" spans="4:5">
      <c r="D519" s="97"/>
      <c r="E519" s="72"/>
    </row>
    <row r="520" spans="4:5">
      <c r="D520" s="97"/>
      <c r="E520" s="72"/>
    </row>
    <row r="521" spans="4:5">
      <c r="D521" s="97"/>
      <c r="E521" s="72"/>
    </row>
    <row r="522" spans="4:5">
      <c r="D522" s="97"/>
      <c r="E522" s="72"/>
    </row>
    <row r="523" spans="4:5">
      <c r="D523" s="97"/>
      <c r="E523" s="72"/>
    </row>
    <row r="524" spans="4:5">
      <c r="D524" s="97"/>
      <c r="E524" s="72"/>
    </row>
    <row r="525" spans="4:5">
      <c r="D525" s="97"/>
      <c r="E525" s="72"/>
    </row>
    <row r="526" spans="4:5">
      <c r="D526" s="97"/>
      <c r="E526" s="72"/>
    </row>
    <row r="527" spans="4:5">
      <c r="D527" s="97"/>
      <c r="E527" s="72"/>
    </row>
    <row r="528" spans="4:5">
      <c r="D528" s="97"/>
      <c r="E528" s="72"/>
    </row>
    <row r="529" spans="4:5">
      <c r="D529" s="97"/>
      <c r="E529" s="72"/>
    </row>
    <row r="530" spans="4:5">
      <c r="D530" s="97"/>
      <c r="E530" s="72"/>
    </row>
    <row r="531" spans="4:5">
      <c r="D531" s="97"/>
      <c r="E531" s="72"/>
    </row>
    <row r="532" spans="4:5">
      <c r="D532" s="97"/>
      <c r="E532" s="72"/>
    </row>
    <row r="533" spans="4:5">
      <c r="D533" s="97"/>
      <c r="E533" s="72"/>
    </row>
    <row r="534" spans="4:5">
      <c r="D534" s="97"/>
      <c r="E534" s="72"/>
    </row>
    <row r="535" spans="4:5">
      <c r="D535" s="97"/>
      <c r="E535" s="72"/>
    </row>
    <row r="536" spans="4:5">
      <c r="D536" s="97"/>
      <c r="E536" s="72"/>
    </row>
    <row r="537" spans="4:5">
      <c r="D537" s="97"/>
      <c r="E537" s="72"/>
    </row>
    <row r="538" spans="4:5">
      <c r="D538" s="97"/>
      <c r="E538" s="72"/>
    </row>
    <row r="539" spans="4:5">
      <c r="D539" s="97"/>
      <c r="E539" s="72"/>
    </row>
    <row r="540" spans="4:5">
      <c r="D540" s="97"/>
      <c r="E540" s="72"/>
    </row>
    <row r="541" spans="4:5">
      <c r="D541" s="97"/>
      <c r="E541" s="72"/>
    </row>
    <row r="542" spans="4:5">
      <c r="D542" s="97"/>
      <c r="E542" s="72"/>
    </row>
    <row r="543" spans="4:5">
      <c r="D543" s="97"/>
      <c r="E543" s="72"/>
    </row>
    <row r="544" spans="4:5">
      <c r="D544" s="97"/>
      <c r="E544" s="72"/>
    </row>
    <row r="545" spans="4:5">
      <c r="D545" s="97"/>
      <c r="E545" s="72"/>
    </row>
    <row r="546" spans="4:5">
      <c r="D546" s="97"/>
      <c r="E546" s="72"/>
    </row>
    <row r="547" spans="4:5">
      <c r="D547" s="97"/>
      <c r="E547" s="72"/>
    </row>
    <row r="548" spans="4:5">
      <c r="D548" s="97"/>
      <c r="E548" s="72"/>
    </row>
    <row r="549" spans="4:5">
      <c r="D549" s="97"/>
      <c r="E549" s="72"/>
    </row>
    <row r="550" spans="4:5">
      <c r="D550" s="97"/>
      <c r="E550" s="72"/>
    </row>
    <row r="551" spans="4:5">
      <c r="D551" s="97"/>
      <c r="E551" s="72"/>
    </row>
    <row r="552" spans="4:5">
      <c r="D552" s="97"/>
      <c r="E552" s="72"/>
    </row>
    <row r="553" spans="4:5">
      <c r="D553" s="97"/>
      <c r="E553" s="72"/>
    </row>
    <row r="554" spans="4:5">
      <c r="D554" s="97"/>
      <c r="E554" s="72"/>
    </row>
    <row r="555" spans="4:5">
      <c r="D555" s="97"/>
      <c r="E555" s="72"/>
    </row>
    <row r="556" spans="4:5">
      <c r="D556" s="97"/>
      <c r="E556" s="72"/>
    </row>
    <row r="557" spans="4:5">
      <c r="D557" s="97"/>
      <c r="E557" s="72"/>
    </row>
    <row r="558" spans="4:5">
      <c r="D558" s="97"/>
      <c r="E558" s="72"/>
    </row>
    <row r="559" spans="4:5">
      <c r="D559" s="97"/>
      <c r="E559" s="72"/>
    </row>
    <row r="560" spans="4:5">
      <c r="D560" s="97"/>
      <c r="E560" s="72"/>
    </row>
    <row r="561" spans="4:5">
      <c r="D561" s="97"/>
      <c r="E561" s="72"/>
    </row>
    <row r="562" spans="4:5">
      <c r="D562" s="97"/>
      <c r="E562" s="72"/>
    </row>
    <row r="563" spans="4:5">
      <c r="D563" s="97"/>
      <c r="E563" s="72"/>
    </row>
    <row r="564" spans="4:5">
      <c r="D564" s="97"/>
      <c r="E564" s="72"/>
    </row>
    <row r="565" spans="4:5">
      <c r="D565" s="97"/>
      <c r="E565" s="72"/>
    </row>
    <row r="566" spans="4:5">
      <c r="D566" s="97"/>
      <c r="E566" s="72"/>
    </row>
    <row r="567" spans="4:5">
      <c r="D567" s="97"/>
      <c r="E567" s="72"/>
    </row>
    <row r="568" spans="4:5">
      <c r="D568" s="97"/>
      <c r="E568" s="72"/>
    </row>
    <row r="569" spans="4:5">
      <c r="D569" s="97"/>
      <c r="E569" s="72"/>
    </row>
    <row r="570" spans="4:5">
      <c r="D570" s="97"/>
      <c r="E570" s="72"/>
    </row>
    <row r="571" spans="4:5">
      <c r="D571" s="97"/>
      <c r="E571" s="72"/>
    </row>
    <row r="572" spans="4:5">
      <c r="D572" s="97"/>
      <c r="E572" s="72"/>
    </row>
    <row r="573" spans="4:5">
      <c r="D573" s="97"/>
      <c r="E573" s="72"/>
    </row>
    <row r="574" spans="4:5">
      <c r="D574" s="97"/>
      <c r="E574" s="72"/>
    </row>
    <row r="575" spans="4:5">
      <c r="D575" s="97"/>
      <c r="E575" s="72"/>
    </row>
    <row r="576" spans="4:5">
      <c r="D576" s="97"/>
      <c r="E576" s="72"/>
    </row>
    <row r="577" spans="4:5">
      <c r="D577" s="97"/>
      <c r="E577" s="72"/>
    </row>
    <row r="578" spans="4:5">
      <c r="D578" s="97"/>
      <c r="E578" s="72"/>
    </row>
    <row r="579" spans="4:5">
      <c r="D579" s="97"/>
      <c r="E579" s="72"/>
    </row>
    <row r="580" spans="4:5">
      <c r="D580" s="97"/>
      <c r="E580" s="72"/>
    </row>
    <row r="581" spans="4:5">
      <c r="D581" s="97"/>
      <c r="E581" s="72"/>
    </row>
    <row r="582" spans="4:5">
      <c r="D582" s="97"/>
      <c r="E582" s="72"/>
    </row>
    <row r="583" spans="4:5">
      <c r="D583" s="97"/>
      <c r="E583" s="72"/>
    </row>
    <row r="584" spans="4:5">
      <c r="D584" s="97"/>
      <c r="E584" s="72"/>
    </row>
    <row r="585" spans="4:5">
      <c r="D585" s="97"/>
      <c r="E585" s="72"/>
    </row>
    <row r="586" spans="4:5">
      <c r="D586" s="97"/>
      <c r="E586" s="72"/>
    </row>
    <row r="587" spans="4:5">
      <c r="D587" s="97"/>
      <c r="E587" s="72"/>
    </row>
    <row r="588" spans="4:5">
      <c r="D588" s="97"/>
      <c r="E588" s="72"/>
    </row>
    <row r="589" spans="4:5">
      <c r="D589" s="97"/>
      <c r="E589" s="72"/>
    </row>
    <row r="590" spans="4:5">
      <c r="D590" s="97"/>
      <c r="E590" s="72"/>
    </row>
    <row r="591" spans="4:5">
      <c r="D591" s="97"/>
      <c r="E591" s="72"/>
    </row>
    <row r="592" spans="4:5">
      <c r="D592" s="97"/>
      <c r="E592" s="72"/>
    </row>
    <row r="593" spans="4:5">
      <c r="D593" s="97"/>
      <c r="E593" s="72"/>
    </row>
    <row r="594" spans="4:5">
      <c r="D594" s="97"/>
      <c r="E594" s="72"/>
    </row>
    <row r="595" spans="4:5">
      <c r="D595" s="97"/>
      <c r="E595" s="72"/>
    </row>
    <row r="596" spans="4:5">
      <c r="D596" s="97"/>
      <c r="E596" s="72"/>
    </row>
    <row r="597" spans="4:5">
      <c r="D597" s="97"/>
      <c r="E597" s="72"/>
    </row>
    <row r="598" spans="4:5">
      <c r="D598" s="97"/>
      <c r="E598" s="72"/>
    </row>
    <row r="599" spans="4:5">
      <c r="D599" s="97"/>
      <c r="E599" s="72"/>
    </row>
    <row r="600" spans="4:5">
      <c r="D600" s="97"/>
      <c r="E600" s="72"/>
    </row>
    <row r="601" spans="4:5">
      <c r="D601" s="97"/>
      <c r="E601" s="72"/>
    </row>
    <row r="602" spans="4:5">
      <c r="D602" s="97"/>
      <c r="E602" s="72"/>
    </row>
    <row r="603" spans="4:5">
      <c r="D603" s="97"/>
      <c r="E603" s="72"/>
    </row>
    <row r="604" spans="4:5">
      <c r="D604" s="97"/>
      <c r="E604" s="72"/>
    </row>
    <row r="605" spans="4:5">
      <c r="D605" s="97"/>
      <c r="E605" s="72"/>
    </row>
    <row r="606" spans="4:5">
      <c r="D606" s="97"/>
      <c r="E606" s="72"/>
    </row>
    <row r="607" spans="4:5">
      <c r="D607" s="97"/>
      <c r="E607" s="72"/>
    </row>
    <row r="608" spans="4:5">
      <c r="D608" s="97"/>
      <c r="E608" s="72"/>
    </row>
    <row r="609" spans="4:5">
      <c r="D609" s="97"/>
      <c r="E609" s="72"/>
    </row>
    <row r="610" spans="4:5">
      <c r="D610" s="97"/>
      <c r="E610" s="72"/>
    </row>
    <row r="611" spans="4:5">
      <c r="D611" s="97"/>
      <c r="E611" s="72"/>
    </row>
    <row r="612" spans="4:5">
      <c r="D612" s="97"/>
      <c r="E612" s="72"/>
    </row>
    <row r="613" spans="4:5">
      <c r="D613" s="97"/>
      <c r="E613" s="72"/>
    </row>
    <row r="614" spans="4:5">
      <c r="D614" s="97"/>
      <c r="E614" s="72"/>
    </row>
    <row r="615" spans="4:5">
      <c r="D615" s="97"/>
      <c r="E615" s="72"/>
    </row>
    <row r="616" spans="4:5">
      <c r="D616" s="97"/>
      <c r="E616" s="72"/>
    </row>
    <row r="617" spans="4:5">
      <c r="D617" s="97"/>
      <c r="E617" s="72"/>
    </row>
    <row r="618" spans="4:5">
      <c r="D618" s="97"/>
      <c r="E618" s="72"/>
    </row>
    <row r="619" spans="4:5">
      <c r="D619" s="97"/>
      <c r="E619" s="72"/>
    </row>
    <row r="620" spans="4:5">
      <c r="D620" s="97"/>
      <c r="E620" s="72"/>
    </row>
    <row r="621" spans="4:5">
      <c r="D621" s="97"/>
      <c r="E621" s="72"/>
    </row>
    <row r="622" spans="4:5">
      <c r="D622" s="97"/>
      <c r="E622" s="72"/>
    </row>
    <row r="623" spans="4:5">
      <c r="D623" s="97"/>
      <c r="E623" s="72"/>
    </row>
    <row r="624" spans="4:5">
      <c r="D624" s="97"/>
      <c r="E624" s="72"/>
    </row>
    <row r="625" spans="4:5">
      <c r="D625" s="97"/>
      <c r="E625" s="72"/>
    </row>
    <row r="626" spans="4:5">
      <c r="D626" s="97"/>
      <c r="E626" s="72"/>
    </row>
    <row r="627" spans="4:5">
      <c r="D627" s="97"/>
      <c r="E627" s="72"/>
    </row>
    <row r="628" spans="4:5">
      <c r="D628" s="97"/>
      <c r="E628" s="72"/>
    </row>
    <row r="629" spans="4:5">
      <c r="D629" s="97"/>
      <c r="E629" s="72"/>
    </row>
    <row r="630" spans="4:5">
      <c r="D630" s="97"/>
      <c r="E630" s="72"/>
    </row>
    <row r="631" spans="4:5">
      <c r="D631" s="97"/>
      <c r="E631" s="72"/>
    </row>
    <row r="632" spans="4:5">
      <c r="D632" s="97"/>
      <c r="E632" s="72"/>
    </row>
    <row r="633" spans="4:5">
      <c r="D633" s="97"/>
      <c r="E633" s="72"/>
    </row>
    <row r="634" spans="4:5">
      <c r="D634" s="97"/>
      <c r="E634" s="72"/>
    </row>
    <row r="635" spans="4:5">
      <c r="D635" s="97"/>
      <c r="E635" s="72"/>
    </row>
    <row r="636" spans="4:5">
      <c r="D636" s="97"/>
      <c r="E636" s="72"/>
    </row>
    <row r="637" spans="4:5">
      <c r="D637" s="97"/>
      <c r="E637" s="72"/>
    </row>
    <row r="638" spans="4:5">
      <c r="D638" s="97"/>
      <c r="E638" s="72"/>
    </row>
    <row r="639" spans="4:5">
      <c r="D639" s="97"/>
      <c r="E639" s="72"/>
    </row>
    <row r="640" spans="4:5">
      <c r="D640" s="97"/>
      <c r="E640" s="72"/>
    </row>
    <row r="641" spans="4:5">
      <c r="D641" s="97"/>
      <c r="E641" s="72"/>
    </row>
    <row r="642" spans="4:5">
      <c r="D642" s="97"/>
      <c r="E642" s="72"/>
    </row>
    <row r="643" spans="4:5">
      <c r="D643" s="97"/>
      <c r="E643" s="72"/>
    </row>
    <row r="644" spans="4:5">
      <c r="D644" s="97"/>
      <c r="E644" s="72"/>
    </row>
    <row r="645" spans="4:5">
      <c r="D645" s="97"/>
      <c r="E645" s="72"/>
    </row>
    <row r="646" spans="4:5">
      <c r="D646" s="97"/>
      <c r="E646" s="72"/>
    </row>
    <row r="647" spans="4:5">
      <c r="D647" s="97"/>
      <c r="E647" s="72"/>
    </row>
    <row r="648" spans="4:5">
      <c r="D648" s="97"/>
      <c r="E648" s="72"/>
    </row>
    <row r="649" spans="4:5">
      <c r="D649" s="97"/>
      <c r="E649" s="72"/>
    </row>
    <row r="650" spans="4:5">
      <c r="D650" s="97"/>
      <c r="E650" s="72"/>
    </row>
    <row r="651" spans="4:5">
      <c r="D651" s="97"/>
      <c r="E651" s="72"/>
    </row>
    <row r="652" spans="4:5">
      <c r="D652" s="97"/>
      <c r="E652" s="72"/>
    </row>
    <row r="653" spans="4:5">
      <c r="D653" s="97"/>
      <c r="E653" s="72"/>
    </row>
    <row r="654" spans="4:5">
      <c r="D654" s="97"/>
      <c r="E654" s="72"/>
    </row>
    <row r="655" spans="4:5">
      <c r="D655" s="97"/>
      <c r="E655" s="72"/>
    </row>
    <row r="656" spans="4:5">
      <c r="D656" s="97"/>
      <c r="E656" s="72"/>
    </row>
    <row r="657" spans="4:5">
      <c r="D657" s="97"/>
      <c r="E657" s="72"/>
    </row>
    <row r="658" spans="4:5">
      <c r="D658" s="97"/>
      <c r="E658" s="72"/>
    </row>
    <row r="659" spans="4:5">
      <c r="D659" s="97"/>
      <c r="E659" s="72"/>
    </row>
    <row r="660" spans="4:5">
      <c r="D660" s="97"/>
      <c r="E660" s="72"/>
    </row>
    <row r="661" spans="4:5">
      <c r="D661" s="97"/>
      <c r="E661" s="72"/>
    </row>
    <row r="662" spans="4:5">
      <c r="D662" s="97"/>
      <c r="E662" s="72"/>
    </row>
    <row r="663" spans="4:5">
      <c r="D663" s="97"/>
      <c r="E663" s="72"/>
    </row>
    <row r="664" spans="4:5">
      <c r="D664" s="97"/>
      <c r="E664" s="72"/>
    </row>
    <row r="665" spans="4:5">
      <c r="D665" s="97"/>
      <c r="E665" s="72"/>
    </row>
    <row r="666" spans="4:5">
      <c r="D666" s="97"/>
      <c r="E666" s="72"/>
    </row>
    <row r="667" spans="4:5">
      <c r="D667" s="97"/>
      <c r="E667" s="72"/>
    </row>
    <row r="668" spans="4:5">
      <c r="D668" s="97"/>
      <c r="E668" s="72"/>
    </row>
    <row r="669" spans="4:5">
      <c r="D669" s="97"/>
      <c r="E669" s="72"/>
    </row>
    <row r="670" spans="4:5">
      <c r="D670" s="97"/>
      <c r="E670" s="72"/>
    </row>
    <row r="671" spans="4:5">
      <c r="D671" s="97"/>
      <c r="E671" s="72"/>
    </row>
    <row r="672" spans="4:5">
      <c r="D672" s="97"/>
      <c r="E672" s="72"/>
    </row>
    <row r="673" spans="4:5">
      <c r="D673" s="97"/>
      <c r="E673" s="72"/>
    </row>
    <row r="674" spans="4:5">
      <c r="D674" s="97"/>
      <c r="E674" s="72"/>
    </row>
    <row r="675" spans="4:5">
      <c r="D675" s="97"/>
      <c r="E675" s="72"/>
    </row>
    <row r="676" spans="4:5">
      <c r="D676" s="97"/>
      <c r="E676" s="72"/>
    </row>
    <row r="677" spans="4:5">
      <c r="D677" s="97"/>
      <c r="E677" s="72"/>
    </row>
    <row r="678" spans="4:5">
      <c r="D678" s="97"/>
      <c r="E678" s="72"/>
    </row>
    <row r="679" spans="4:5">
      <c r="D679" s="97"/>
      <c r="E679" s="72"/>
    </row>
    <row r="680" spans="4:5">
      <c r="D680" s="97"/>
      <c r="E680" s="72"/>
    </row>
    <row r="681" spans="4:5">
      <c r="D681" s="97"/>
      <c r="E681" s="72"/>
    </row>
    <row r="682" spans="4:5">
      <c r="D682" s="97"/>
      <c r="E682" s="72"/>
    </row>
    <row r="683" spans="4:5">
      <c r="D683" s="97"/>
      <c r="E683" s="72"/>
    </row>
    <row r="684" spans="4:5">
      <c r="D684" s="97"/>
      <c r="E684" s="72"/>
    </row>
    <row r="685" spans="4:5">
      <c r="D685" s="97"/>
      <c r="E685" s="72"/>
    </row>
    <row r="686" spans="4:5">
      <c r="D686" s="97"/>
      <c r="E686" s="72"/>
    </row>
    <row r="687" spans="4:5">
      <c r="D687" s="97"/>
      <c r="E687" s="72"/>
    </row>
    <row r="688" spans="4:5">
      <c r="D688" s="97"/>
      <c r="E688" s="72"/>
    </row>
    <row r="689" spans="4:5">
      <c r="D689" s="97"/>
      <c r="E689" s="72"/>
    </row>
    <row r="690" spans="4:5">
      <c r="D690" s="97"/>
      <c r="E690" s="72"/>
    </row>
    <row r="691" spans="4:5">
      <c r="D691" s="97"/>
      <c r="E691" s="72"/>
    </row>
    <row r="692" spans="4:5">
      <c r="D692" s="97"/>
      <c r="E692" s="72"/>
    </row>
    <row r="693" spans="4:5">
      <c r="D693" s="97"/>
      <c r="E693" s="72"/>
    </row>
    <row r="694" spans="4:5">
      <c r="D694" s="97"/>
      <c r="E694" s="72"/>
    </row>
    <row r="695" spans="4:5">
      <c r="D695" s="97"/>
      <c r="E695" s="72"/>
    </row>
    <row r="696" spans="4:5">
      <c r="D696" s="97"/>
      <c r="E696" s="72"/>
    </row>
    <row r="697" spans="4:5">
      <c r="D697" s="97"/>
      <c r="E697" s="72"/>
    </row>
    <row r="698" spans="4:5">
      <c r="D698" s="97"/>
      <c r="E698" s="72"/>
    </row>
    <row r="699" spans="4:5">
      <c r="D699" s="97"/>
      <c r="E699" s="72"/>
    </row>
    <row r="700" spans="4:5">
      <c r="D700" s="97"/>
      <c r="E700" s="72"/>
    </row>
    <row r="701" spans="4:5">
      <c r="D701" s="97"/>
      <c r="E701" s="72"/>
    </row>
    <row r="702" spans="4:5">
      <c r="D702" s="97"/>
      <c r="E702" s="72"/>
    </row>
    <row r="703" spans="4:5">
      <c r="D703" s="97"/>
      <c r="E703" s="72"/>
    </row>
    <row r="704" spans="4:5">
      <c r="D704" s="97"/>
      <c r="E704" s="72"/>
    </row>
    <row r="705" spans="4:5">
      <c r="D705" s="97"/>
      <c r="E705" s="72"/>
    </row>
    <row r="706" spans="4:5">
      <c r="D706" s="97"/>
      <c r="E706" s="72"/>
    </row>
    <row r="707" spans="4:5">
      <c r="D707" s="97"/>
      <c r="E707" s="72"/>
    </row>
    <row r="708" spans="4:5">
      <c r="D708" s="97"/>
      <c r="E708" s="72"/>
    </row>
    <row r="709" spans="4:5">
      <c r="D709" s="97"/>
      <c r="E709" s="72"/>
    </row>
    <row r="710" spans="4:5">
      <c r="D710" s="97"/>
      <c r="E710" s="72"/>
    </row>
    <row r="711" spans="4:5">
      <c r="D711" s="97"/>
      <c r="E711" s="72"/>
    </row>
    <row r="712" spans="4:5">
      <c r="D712" s="97"/>
      <c r="E712" s="72"/>
    </row>
    <row r="713" spans="4:5">
      <c r="D713" s="97"/>
      <c r="E713" s="72"/>
    </row>
    <row r="714" spans="4:5">
      <c r="D714" s="97"/>
      <c r="E714" s="72"/>
    </row>
    <row r="715" spans="4:5">
      <c r="D715" s="97"/>
      <c r="E715" s="72"/>
    </row>
    <row r="716" spans="4:5">
      <c r="D716" s="97"/>
      <c r="E716" s="72"/>
    </row>
    <row r="717" spans="4:5">
      <c r="D717" s="97"/>
      <c r="E717" s="72"/>
    </row>
    <row r="718" spans="4:5">
      <c r="D718" s="97"/>
      <c r="E718" s="72"/>
    </row>
    <row r="719" spans="4:5">
      <c r="D719" s="97"/>
      <c r="E719" s="72"/>
    </row>
    <row r="720" spans="4:5">
      <c r="D720" s="97"/>
      <c r="E720" s="72"/>
    </row>
    <row r="721" spans="4:5">
      <c r="D721" s="97"/>
      <c r="E721" s="72"/>
    </row>
    <row r="722" spans="4:5">
      <c r="D722" s="97"/>
      <c r="E722" s="72"/>
    </row>
    <row r="723" spans="4:5">
      <c r="D723" s="97"/>
      <c r="E723" s="72"/>
    </row>
    <row r="724" spans="4:5">
      <c r="D724" s="97"/>
      <c r="E724" s="72"/>
    </row>
    <row r="725" spans="4:5">
      <c r="D725" s="97"/>
      <c r="E725" s="72"/>
    </row>
    <row r="726" spans="4:5">
      <c r="D726" s="97"/>
      <c r="E726" s="72"/>
    </row>
    <row r="727" spans="4:5">
      <c r="D727" s="97"/>
      <c r="E727" s="72"/>
    </row>
    <row r="728" spans="4:5">
      <c r="D728" s="97"/>
      <c r="E728" s="72"/>
    </row>
    <row r="729" spans="4:5">
      <c r="D729" s="97"/>
      <c r="E729" s="72"/>
    </row>
    <row r="730" spans="4:5">
      <c r="D730" s="97"/>
      <c r="E730" s="72"/>
    </row>
    <row r="731" spans="4:5">
      <c r="D731" s="97"/>
      <c r="E731" s="72"/>
    </row>
    <row r="732" spans="4:5">
      <c r="D732" s="97"/>
      <c r="E732" s="72"/>
    </row>
    <row r="733" spans="4:5">
      <c r="D733" s="97"/>
      <c r="E733" s="72"/>
    </row>
    <row r="734" spans="4:5">
      <c r="D734" s="97"/>
      <c r="E734" s="72"/>
    </row>
    <row r="735" spans="4:5">
      <c r="D735" s="97"/>
      <c r="E735" s="72"/>
    </row>
    <row r="736" spans="4:5">
      <c r="D736" s="97"/>
      <c r="E736" s="72"/>
    </row>
    <row r="737" spans="4:5">
      <c r="D737" s="97"/>
      <c r="E737" s="72"/>
    </row>
    <row r="738" spans="4:5">
      <c r="D738" s="97"/>
      <c r="E738" s="72"/>
    </row>
    <row r="739" spans="4:5">
      <c r="D739" s="97"/>
      <c r="E739" s="72"/>
    </row>
    <row r="740" spans="4:5">
      <c r="D740" s="97"/>
      <c r="E740" s="72"/>
    </row>
    <row r="741" spans="4:5">
      <c r="D741" s="97"/>
      <c r="E741" s="72"/>
    </row>
    <row r="742" spans="4:5">
      <c r="D742" s="97"/>
      <c r="E742" s="72"/>
    </row>
    <row r="743" spans="4:5">
      <c r="D743" s="97"/>
      <c r="E743" s="72"/>
    </row>
    <row r="744" spans="4:5">
      <c r="D744" s="97"/>
      <c r="E744" s="72"/>
    </row>
    <row r="745" spans="4:5">
      <c r="D745" s="97"/>
      <c r="E745" s="72"/>
    </row>
    <row r="746" spans="4:5">
      <c r="D746" s="97"/>
      <c r="E746" s="72"/>
    </row>
    <row r="747" spans="4:5">
      <c r="D747" s="97"/>
      <c r="E747" s="72"/>
    </row>
    <row r="748" spans="4:5">
      <c r="D748" s="97"/>
      <c r="E748" s="72"/>
    </row>
    <row r="749" spans="4:5">
      <c r="D749" s="97"/>
      <c r="E749" s="72"/>
    </row>
    <row r="750" spans="4:5">
      <c r="D750" s="97"/>
      <c r="E750" s="72"/>
    </row>
    <row r="751" spans="4:5">
      <c r="D751" s="97"/>
      <c r="E751" s="72"/>
    </row>
    <row r="752" spans="4:5">
      <c r="D752" s="97"/>
      <c r="E752" s="72"/>
    </row>
    <row r="753" spans="4:5">
      <c r="D753" s="97"/>
      <c r="E753" s="72"/>
    </row>
    <row r="754" spans="4:5">
      <c r="D754" s="97"/>
      <c r="E754" s="72"/>
    </row>
    <row r="755" spans="4:5">
      <c r="D755" s="97"/>
      <c r="E755" s="72"/>
    </row>
    <row r="756" spans="4:5">
      <c r="D756" s="97"/>
      <c r="E756" s="72"/>
    </row>
    <row r="757" spans="4:5">
      <c r="D757" s="97"/>
      <c r="E757" s="72"/>
    </row>
    <row r="758" spans="4:5">
      <c r="D758" s="97"/>
      <c r="E758" s="72"/>
    </row>
    <row r="759" spans="4:5">
      <c r="D759" s="97"/>
      <c r="E759" s="72"/>
    </row>
    <row r="760" spans="4:5">
      <c r="D760" s="97"/>
      <c r="E760" s="72"/>
    </row>
    <row r="761" spans="4:5">
      <c r="D761" s="97"/>
      <c r="E761" s="72"/>
    </row>
    <row r="762" spans="4:5">
      <c r="D762" s="97"/>
      <c r="E762" s="72"/>
    </row>
    <row r="763" spans="4:5">
      <c r="D763" s="97"/>
      <c r="E763" s="72"/>
    </row>
    <row r="764" spans="4:5">
      <c r="D764" s="97"/>
      <c r="E764" s="72"/>
    </row>
    <row r="765" spans="4:5">
      <c r="D765" s="97"/>
      <c r="E765" s="72"/>
    </row>
    <row r="766" spans="4:5">
      <c r="D766" s="97"/>
      <c r="E766" s="72"/>
    </row>
    <row r="767" spans="4:5">
      <c r="D767" s="97"/>
      <c r="E767" s="72"/>
    </row>
    <row r="768" spans="4:5">
      <c r="D768" s="97"/>
      <c r="E768" s="72"/>
    </row>
    <row r="769" spans="4:5">
      <c r="D769" s="97"/>
      <c r="E769" s="72"/>
    </row>
    <row r="770" spans="4:5">
      <c r="D770" s="97"/>
      <c r="E770" s="72"/>
    </row>
    <row r="771" spans="4:5">
      <c r="D771" s="97"/>
      <c r="E771" s="72"/>
    </row>
    <row r="772" spans="4:5">
      <c r="D772" s="97"/>
      <c r="E772" s="72"/>
    </row>
    <row r="773" spans="4:5">
      <c r="D773" s="97"/>
      <c r="E773" s="72"/>
    </row>
    <row r="774" spans="4:5">
      <c r="D774" s="97"/>
      <c r="E774" s="72"/>
    </row>
    <row r="775" spans="4:5">
      <c r="D775" s="97"/>
      <c r="E775" s="72"/>
    </row>
    <row r="776" spans="4:5">
      <c r="D776" s="97"/>
      <c r="E776" s="72"/>
    </row>
    <row r="777" spans="4:5">
      <c r="D777" s="97"/>
      <c r="E777" s="72"/>
    </row>
    <row r="778" spans="4:5">
      <c r="D778" s="97"/>
      <c r="E778" s="72"/>
    </row>
    <row r="779" spans="4:5">
      <c r="D779" s="97"/>
      <c r="E779" s="72"/>
    </row>
    <row r="780" spans="4:5">
      <c r="D780" s="97"/>
      <c r="E780" s="72"/>
    </row>
    <row r="781" spans="4:5">
      <c r="D781" s="97"/>
      <c r="E781" s="72"/>
    </row>
    <row r="782" spans="4:5">
      <c r="D782" s="97"/>
      <c r="E782" s="72"/>
    </row>
    <row r="783" spans="4:5">
      <c r="D783" s="97"/>
      <c r="E783" s="72"/>
    </row>
    <row r="784" spans="4:5">
      <c r="D784" s="97"/>
      <c r="E784" s="72"/>
    </row>
    <row r="785" spans="4:5">
      <c r="D785" s="97"/>
      <c r="E785" s="72"/>
    </row>
    <row r="786" spans="4:5">
      <c r="D786" s="97"/>
      <c r="E786" s="72"/>
    </row>
    <row r="787" spans="4:5">
      <c r="D787" s="97"/>
      <c r="E787" s="72"/>
    </row>
    <row r="788" spans="4:5">
      <c r="D788" s="97"/>
      <c r="E788" s="72"/>
    </row>
    <row r="789" spans="4:5">
      <c r="D789" s="97"/>
      <c r="E789" s="72"/>
    </row>
    <row r="790" spans="4:5">
      <c r="D790" s="97"/>
      <c r="E790" s="72"/>
    </row>
    <row r="791" spans="4:5">
      <c r="D791" s="97"/>
      <c r="E791" s="72"/>
    </row>
    <row r="792" spans="4:5">
      <c r="D792" s="97"/>
      <c r="E792" s="72"/>
    </row>
    <row r="793" spans="4:5">
      <c r="D793" s="97"/>
      <c r="E793" s="72"/>
    </row>
    <row r="794" spans="4:5">
      <c r="D794" s="97"/>
      <c r="E794" s="72"/>
    </row>
    <row r="795" spans="4:5">
      <c r="D795" s="97"/>
      <c r="E795" s="72"/>
    </row>
    <row r="796" spans="4:5">
      <c r="D796" s="97"/>
      <c r="E796" s="72"/>
    </row>
    <row r="797" spans="4:5">
      <c r="D797" s="97"/>
      <c r="E797" s="72"/>
    </row>
    <row r="798" spans="4:5">
      <c r="D798" s="97"/>
      <c r="E798" s="72"/>
    </row>
    <row r="799" spans="4:5">
      <c r="D799" s="97"/>
      <c r="E799" s="72"/>
    </row>
    <row r="800" spans="4:5">
      <c r="D800" s="97"/>
      <c r="E800" s="72"/>
    </row>
    <row r="801" spans="4:5">
      <c r="D801" s="97"/>
      <c r="E801" s="72"/>
    </row>
    <row r="802" spans="4:5">
      <c r="D802" s="97"/>
      <c r="E802" s="72"/>
    </row>
    <row r="803" spans="4:5">
      <c r="D803" s="97"/>
      <c r="E803" s="72"/>
    </row>
    <row r="804" spans="4:5">
      <c r="D804" s="97"/>
      <c r="E804" s="72"/>
    </row>
    <row r="805" spans="4:5">
      <c r="D805" s="97"/>
      <c r="E805" s="72"/>
    </row>
    <row r="806" spans="4:5">
      <c r="D806" s="97"/>
      <c r="E806" s="72"/>
    </row>
    <row r="807" spans="4:5">
      <c r="D807" s="97"/>
      <c r="E807" s="72"/>
    </row>
    <row r="808" spans="4:5">
      <c r="D808" s="97"/>
      <c r="E808" s="72"/>
    </row>
    <row r="809" spans="4:5">
      <c r="D809" s="97"/>
      <c r="E809" s="72"/>
    </row>
    <row r="810" spans="4:5">
      <c r="D810" s="97"/>
      <c r="E810" s="72"/>
    </row>
    <row r="811" spans="4:5">
      <c r="D811" s="97"/>
      <c r="E811" s="72"/>
    </row>
    <row r="812" spans="4:5">
      <c r="D812" s="97"/>
      <c r="E812" s="72"/>
    </row>
    <row r="813" spans="4:5">
      <c r="D813" s="97"/>
      <c r="E813" s="72"/>
    </row>
    <row r="814" spans="4:5">
      <c r="D814" s="97"/>
      <c r="E814" s="72"/>
    </row>
    <row r="815" spans="4:5">
      <c r="D815" s="97"/>
      <c r="E815" s="72"/>
    </row>
    <row r="816" spans="4:5">
      <c r="D816" s="97"/>
      <c r="E816" s="72"/>
    </row>
    <row r="817" spans="4:5">
      <c r="D817" s="97"/>
      <c r="E817" s="72"/>
    </row>
    <row r="818" spans="4:5">
      <c r="D818" s="97"/>
      <c r="E818" s="72"/>
    </row>
    <row r="819" spans="4:5">
      <c r="D819" s="97"/>
      <c r="E819" s="72"/>
    </row>
    <row r="820" spans="4:5">
      <c r="D820" s="97"/>
      <c r="E820" s="72"/>
    </row>
    <row r="821" spans="4:5">
      <c r="D821" s="97"/>
      <c r="E821" s="72"/>
    </row>
    <row r="822" spans="4:5">
      <c r="D822" s="97"/>
      <c r="E822" s="72"/>
    </row>
    <row r="823" spans="4:5">
      <c r="D823" s="97"/>
      <c r="E823" s="72"/>
    </row>
    <row r="824" spans="4:5">
      <c r="D824" s="97"/>
      <c r="E824" s="72"/>
    </row>
    <row r="825" spans="4:5">
      <c r="D825" s="97"/>
      <c r="E825" s="72"/>
    </row>
    <row r="826" spans="4:5">
      <c r="D826" s="97"/>
      <c r="E826" s="72"/>
    </row>
    <row r="827" spans="4:5">
      <c r="D827" s="97"/>
      <c r="E827" s="72"/>
    </row>
    <row r="828" spans="4:5">
      <c r="D828" s="97"/>
      <c r="E828" s="72"/>
    </row>
    <row r="829" spans="4:5">
      <c r="D829" s="97"/>
      <c r="E829" s="72"/>
    </row>
    <row r="830" spans="4:5">
      <c r="D830" s="97"/>
      <c r="E830" s="72"/>
    </row>
    <row r="831" spans="4:5">
      <c r="D831" s="97"/>
      <c r="E831" s="72"/>
    </row>
    <row r="832" spans="4:5">
      <c r="D832" s="97"/>
      <c r="E832" s="72"/>
    </row>
    <row r="833" spans="4:5">
      <c r="D833" s="97"/>
      <c r="E833" s="72"/>
    </row>
    <row r="834" spans="4:5">
      <c r="D834" s="97"/>
      <c r="E834" s="72"/>
    </row>
    <row r="835" spans="4:5">
      <c r="D835" s="97"/>
      <c r="E835" s="72"/>
    </row>
    <row r="836" spans="4:5">
      <c r="D836" s="97"/>
      <c r="E836" s="72"/>
    </row>
    <row r="837" spans="4:5">
      <c r="D837" s="97"/>
      <c r="E837" s="72"/>
    </row>
    <row r="838" spans="4:5">
      <c r="D838" s="97"/>
      <c r="E838" s="72"/>
    </row>
    <row r="839" spans="4:5">
      <c r="D839" s="97"/>
      <c r="E839" s="72"/>
    </row>
    <row r="840" spans="4:5">
      <c r="D840" s="97"/>
      <c r="E840" s="72"/>
    </row>
    <row r="841" spans="4:5">
      <c r="D841" s="97"/>
      <c r="E841" s="72"/>
    </row>
    <row r="842" spans="4:5">
      <c r="D842" s="97"/>
      <c r="E842" s="72"/>
    </row>
    <row r="843" spans="4:5">
      <c r="D843" s="97"/>
      <c r="E843" s="72"/>
    </row>
    <row r="844" spans="4:5">
      <c r="D844" s="97"/>
      <c r="E844" s="72"/>
    </row>
    <row r="845" spans="4:5">
      <c r="D845" s="97"/>
      <c r="E845" s="72"/>
    </row>
    <row r="846" spans="4:5">
      <c r="D846" s="97"/>
      <c r="E846" s="72"/>
    </row>
    <row r="847" spans="4:5">
      <c r="D847" s="97"/>
      <c r="E847" s="72"/>
    </row>
    <row r="848" spans="4:5">
      <c r="D848" s="97"/>
      <c r="E848" s="72"/>
    </row>
    <row r="849" spans="4:5">
      <c r="D849" s="97"/>
      <c r="E849" s="72"/>
    </row>
    <row r="850" spans="4:5">
      <c r="D850" s="97"/>
      <c r="E850" s="72"/>
    </row>
    <row r="851" spans="4:5">
      <c r="D851" s="97"/>
      <c r="E851" s="72"/>
    </row>
    <row r="852" spans="4:5">
      <c r="D852" s="97"/>
      <c r="E852" s="72"/>
    </row>
    <row r="853" spans="4:5">
      <c r="D853" s="97"/>
      <c r="E853" s="72"/>
    </row>
    <row r="854" spans="4:5">
      <c r="D854" s="97"/>
      <c r="E854" s="72"/>
    </row>
    <row r="855" spans="4:5">
      <c r="D855" s="97"/>
      <c r="E855" s="72"/>
    </row>
    <row r="856" spans="4:5">
      <c r="D856" s="97"/>
      <c r="E856" s="72"/>
    </row>
    <row r="857" spans="4:5">
      <c r="D857" s="97"/>
      <c r="E857" s="72"/>
    </row>
    <row r="858" spans="4:5">
      <c r="D858" s="97"/>
      <c r="E858" s="72"/>
    </row>
    <row r="859" spans="4:5">
      <c r="D859" s="97"/>
      <c r="E859" s="72"/>
    </row>
    <row r="860" spans="4:5">
      <c r="D860" s="97"/>
      <c r="E860" s="72"/>
    </row>
    <row r="861" spans="4:5">
      <c r="D861" s="97"/>
      <c r="E861" s="72"/>
    </row>
    <row r="862" spans="4:5">
      <c r="D862" s="97"/>
      <c r="E862" s="72"/>
    </row>
    <row r="863" spans="4:5">
      <c r="D863" s="97"/>
      <c r="E863" s="72"/>
    </row>
    <row r="864" spans="4:5">
      <c r="D864" s="97"/>
      <c r="E864" s="72"/>
    </row>
    <row r="865" spans="4:5">
      <c r="D865" s="97"/>
      <c r="E865" s="72"/>
    </row>
    <row r="866" spans="4:5">
      <c r="D866" s="97"/>
      <c r="E866" s="72"/>
    </row>
    <row r="867" spans="4:5">
      <c r="D867" s="97"/>
      <c r="E867" s="72"/>
    </row>
    <row r="868" spans="4:5">
      <c r="D868" s="97"/>
      <c r="E868" s="72"/>
    </row>
    <row r="869" spans="4:5">
      <c r="D869" s="97"/>
      <c r="E869" s="72"/>
    </row>
    <row r="870" spans="4:5">
      <c r="D870" s="97"/>
      <c r="E870" s="72"/>
    </row>
    <row r="871" spans="4:5">
      <c r="D871" s="97"/>
      <c r="E871" s="72"/>
    </row>
    <row r="872" spans="4:5">
      <c r="D872" s="97"/>
      <c r="E872" s="72"/>
    </row>
    <row r="873" spans="4:5">
      <c r="D873" s="97"/>
      <c r="E873" s="72"/>
    </row>
    <row r="874" spans="4:5">
      <c r="D874" s="97"/>
      <c r="E874" s="72"/>
    </row>
    <row r="875" spans="4:5">
      <c r="D875" s="97"/>
      <c r="E875" s="72"/>
    </row>
    <row r="876" spans="4:5">
      <c r="D876" s="97"/>
      <c r="E876" s="72"/>
    </row>
    <row r="877" spans="4:5">
      <c r="D877" s="97"/>
      <c r="E877" s="72"/>
    </row>
    <row r="878" spans="4:5">
      <c r="D878" s="97"/>
      <c r="E878" s="72"/>
    </row>
    <row r="879" spans="4:5">
      <c r="D879" s="97"/>
      <c r="E879" s="72"/>
    </row>
    <row r="880" spans="4:5">
      <c r="D880" s="97"/>
      <c r="E880" s="72"/>
    </row>
    <row r="881" spans="4:5">
      <c r="D881" s="97"/>
      <c r="E881" s="72"/>
    </row>
    <row r="882" spans="4:5">
      <c r="D882" s="97"/>
      <c r="E882" s="72"/>
    </row>
    <row r="883" spans="4:5">
      <c r="D883" s="97"/>
      <c r="E883" s="72"/>
    </row>
    <row r="884" spans="4:5">
      <c r="D884" s="97"/>
      <c r="E884" s="72"/>
    </row>
    <row r="885" spans="4:5">
      <c r="D885" s="97"/>
      <c r="E885" s="72"/>
    </row>
    <row r="886" spans="4:5">
      <c r="D886" s="97"/>
      <c r="E886" s="72"/>
    </row>
    <row r="887" spans="4:5">
      <c r="D887" s="97"/>
      <c r="E887" s="72"/>
    </row>
    <row r="888" spans="4:5">
      <c r="D888" s="97"/>
      <c r="E888" s="72"/>
    </row>
    <row r="889" spans="4:5">
      <c r="D889" s="97"/>
      <c r="E889" s="72"/>
    </row>
    <row r="890" spans="4:5">
      <c r="D890" s="97"/>
      <c r="E890" s="72"/>
    </row>
    <row r="891" spans="4:5">
      <c r="D891" s="97"/>
      <c r="E891" s="72"/>
    </row>
    <row r="892" spans="4:5">
      <c r="D892" s="97"/>
      <c r="E892" s="72"/>
    </row>
    <row r="893" spans="4:5">
      <c r="D893" s="97"/>
      <c r="E893" s="72"/>
    </row>
    <row r="894" spans="4:5">
      <c r="D894" s="97"/>
      <c r="E894" s="72"/>
    </row>
    <row r="895" spans="4:5">
      <c r="D895" s="97"/>
      <c r="E895" s="72"/>
    </row>
    <row r="896" spans="4:5">
      <c r="D896" s="97"/>
      <c r="E896" s="72"/>
    </row>
    <row r="897" spans="4:5">
      <c r="D897" s="97"/>
      <c r="E897" s="72"/>
    </row>
    <row r="898" spans="4:5">
      <c r="D898" s="97"/>
      <c r="E898" s="72"/>
    </row>
    <row r="899" spans="4:5">
      <c r="D899" s="97"/>
      <c r="E899" s="72"/>
    </row>
    <row r="900" spans="4:5">
      <c r="D900" s="97"/>
      <c r="E900" s="72"/>
    </row>
    <row r="901" spans="4:5">
      <c r="D901" s="97"/>
      <c r="E901" s="72"/>
    </row>
    <row r="902" spans="4:5">
      <c r="D902" s="97"/>
      <c r="E902" s="72"/>
    </row>
    <row r="903" spans="4:5">
      <c r="D903" s="97"/>
      <c r="E903" s="72"/>
    </row>
    <row r="904" spans="4:5">
      <c r="D904" s="97"/>
      <c r="E904" s="72"/>
    </row>
    <row r="905" spans="4:5">
      <c r="D905" s="97"/>
      <c r="E905" s="72"/>
    </row>
    <row r="906" spans="4:5">
      <c r="D906" s="97"/>
      <c r="E906" s="72"/>
    </row>
    <row r="907" spans="4:5">
      <c r="D907" s="97"/>
      <c r="E907" s="72"/>
    </row>
    <row r="908" spans="4:5">
      <c r="D908" s="97"/>
      <c r="E908" s="72"/>
    </row>
    <row r="909" spans="4:5">
      <c r="D909" s="97"/>
      <c r="E909" s="72"/>
    </row>
    <row r="910" spans="4:5">
      <c r="D910" s="97"/>
      <c r="E910" s="72"/>
    </row>
    <row r="911" spans="4:5">
      <c r="D911" s="97"/>
      <c r="E911" s="72"/>
    </row>
    <row r="912" spans="4:5">
      <c r="D912" s="97"/>
      <c r="E912" s="72"/>
    </row>
    <row r="913" spans="4:5">
      <c r="D913" s="97"/>
      <c r="E913" s="72"/>
    </row>
    <row r="914" spans="4:5">
      <c r="D914" s="97"/>
      <c r="E914" s="72"/>
    </row>
    <row r="915" spans="4:5">
      <c r="D915" s="97"/>
      <c r="E915" s="72"/>
    </row>
    <row r="916" spans="4:5">
      <c r="D916" s="97"/>
      <c r="E916" s="72"/>
    </row>
    <row r="917" spans="4:5">
      <c r="D917" s="97"/>
      <c r="E917" s="72"/>
    </row>
    <row r="918" spans="4:5">
      <c r="D918" s="97"/>
      <c r="E918" s="72"/>
    </row>
    <row r="919" spans="4:5">
      <c r="D919" s="97"/>
      <c r="E919" s="72"/>
    </row>
    <row r="920" spans="4:5">
      <c r="D920" s="97"/>
      <c r="E920" s="72"/>
    </row>
    <row r="921" spans="4:5">
      <c r="D921" s="97"/>
      <c r="E921" s="72"/>
    </row>
    <row r="922" spans="4:5">
      <c r="D922" s="97"/>
      <c r="E922" s="72"/>
    </row>
    <row r="923" spans="4:5">
      <c r="D923" s="97"/>
      <c r="E923" s="72"/>
    </row>
    <row r="924" spans="4:5">
      <c r="D924" s="97"/>
      <c r="E924" s="72"/>
    </row>
    <row r="925" spans="4:5">
      <c r="D925" s="97"/>
      <c r="E925" s="72"/>
    </row>
    <row r="926" spans="4:5">
      <c r="D926" s="97"/>
      <c r="E926" s="72"/>
    </row>
    <row r="927" spans="4:5">
      <c r="D927" s="97"/>
      <c r="E927" s="72"/>
    </row>
    <row r="928" spans="4:5">
      <c r="D928" s="97"/>
      <c r="E928" s="72"/>
    </row>
    <row r="929" spans="4:5">
      <c r="D929" s="97"/>
      <c r="E929" s="72"/>
    </row>
    <row r="930" spans="4:5">
      <c r="D930" s="97"/>
      <c r="E930" s="72"/>
    </row>
    <row r="931" spans="4:5">
      <c r="D931" s="97"/>
      <c r="E931" s="72"/>
    </row>
    <row r="932" spans="4:5">
      <c r="D932" s="97"/>
      <c r="E932" s="72"/>
    </row>
    <row r="933" spans="4:5">
      <c r="D933" s="97"/>
      <c r="E933" s="72"/>
    </row>
    <row r="934" spans="4:5">
      <c r="D934" s="97"/>
      <c r="E934" s="72"/>
    </row>
    <row r="935" spans="4:5">
      <c r="D935" s="97"/>
      <c r="E935" s="72"/>
    </row>
    <row r="936" spans="4:5">
      <c r="D936" s="97"/>
      <c r="E936" s="72"/>
    </row>
    <row r="937" spans="4:5">
      <c r="D937" s="97"/>
      <c r="E937" s="72"/>
    </row>
    <row r="938" spans="4:5">
      <c r="D938" s="97"/>
      <c r="E938" s="72"/>
    </row>
    <row r="939" spans="4:5">
      <c r="D939" s="97"/>
      <c r="E939" s="72"/>
    </row>
    <row r="940" spans="4:5">
      <c r="D940" s="97"/>
      <c r="E940" s="72"/>
    </row>
    <row r="941" spans="4:5">
      <c r="D941" s="97"/>
      <c r="E941" s="72"/>
    </row>
    <row r="942" spans="4:5">
      <c r="D942" s="97"/>
      <c r="E942" s="72"/>
    </row>
    <row r="943" spans="4:5">
      <c r="D943" s="97"/>
      <c r="E943" s="72"/>
    </row>
    <row r="944" spans="4:5">
      <c r="D944" s="97"/>
      <c r="E944" s="72"/>
    </row>
    <row r="945" spans="4:5">
      <c r="D945" s="97"/>
      <c r="E945" s="72"/>
    </row>
    <row r="946" spans="4:5">
      <c r="D946" s="97"/>
      <c r="E946" s="72"/>
    </row>
    <row r="947" spans="4:5">
      <c r="D947" s="97"/>
      <c r="E947" s="72"/>
    </row>
    <row r="948" spans="4:5">
      <c r="D948" s="97"/>
      <c r="E948" s="72"/>
    </row>
    <row r="949" spans="4:5">
      <c r="D949" s="97"/>
      <c r="E949" s="72"/>
    </row>
    <row r="950" spans="4:5">
      <c r="D950" s="97"/>
      <c r="E950" s="72"/>
    </row>
    <row r="951" spans="4:5">
      <c r="D951" s="97"/>
      <c r="E951" s="72"/>
    </row>
    <row r="952" spans="4:5">
      <c r="D952" s="97"/>
      <c r="E952" s="72"/>
    </row>
    <row r="953" spans="4:5">
      <c r="D953" s="97"/>
      <c r="E953" s="72"/>
    </row>
    <row r="954" spans="4:5">
      <c r="D954" s="97"/>
      <c r="E954" s="72"/>
    </row>
    <row r="955" spans="4:5">
      <c r="D955" s="97"/>
      <c r="E955" s="72"/>
    </row>
    <row r="956" spans="4:5">
      <c r="D956" s="97"/>
      <c r="E956" s="72"/>
    </row>
    <row r="957" spans="4:5">
      <c r="D957" s="97"/>
      <c r="E957" s="72"/>
    </row>
    <row r="958" spans="4:5">
      <c r="D958" s="97"/>
      <c r="E958" s="72"/>
    </row>
    <row r="959" spans="4:5">
      <c r="D959" s="97"/>
      <c r="E959" s="72"/>
    </row>
    <row r="960" spans="4:5">
      <c r="D960" s="97"/>
      <c r="E960" s="72"/>
    </row>
    <row r="961" spans="4:5">
      <c r="D961" s="97"/>
      <c r="E961" s="72"/>
    </row>
    <row r="962" spans="4:5">
      <c r="D962" s="97"/>
      <c r="E962" s="72"/>
    </row>
    <row r="963" spans="4:5">
      <c r="D963" s="97"/>
      <c r="E963" s="72"/>
    </row>
    <row r="964" spans="4:5">
      <c r="D964" s="97"/>
      <c r="E964" s="72"/>
    </row>
    <row r="965" spans="4:5">
      <c r="D965" s="97"/>
      <c r="E965" s="72"/>
    </row>
    <row r="966" spans="4:5">
      <c r="D966" s="97"/>
      <c r="E966" s="72"/>
    </row>
    <row r="967" spans="4:5">
      <c r="D967" s="97"/>
      <c r="E967" s="72"/>
    </row>
    <row r="968" spans="4:5">
      <c r="D968" s="97"/>
      <c r="E968" s="72"/>
    </row>
    <row r="969" spans="4:5">
      <c r="D969" s="97"/>
      <c r="E969" s="72"/>
    </row>
    <row r="970" spans="4:5">
      <c r="D970" s="97"/>
      <c r="E970" s="72"/>
    </row>
    <row r="971" spans="4:5">
      <c r="D971" s="97"/>
      <c r="E971" s="72"/>
    </row>
    <row r="972" spans="4:5">
      <c r="D972" s="97"/>
      <c r="E972" s="72"/>
    </row>
    <row r="973" spans="4:5">
      <c r="D973" s="97"/>
      <c r="E973" s="72"/>
    </row>
    <row r="974" spans="4:5">
      <c r="D974" s="97"/>
      <c r="E974" s="72"/>
    </row>
    <row r="975" spans="4:5">
      <c r="D975" s="97"/>
      <c r="E975" s="72"/>
    </row>
    <row r="976" spans="4:5">
      <c r="D976" s="97"/>
      <c r="E976" s="72"/>
    </row>
    <row r="977" spans="4:5">
      <c r="D977" s="97"/>
      <c r="E977" s="72"/>
    </row>
    <row r="978" spans="4:5">
      <c r="D978" s="97"/>
      <c r="E978" s="72"/>
    </row>
    <row r="979" spans="4:5">
      <c r="D979" s="97"/>
      <c r="E979" s="72"/>
    </row>
    <row r="980" spans="4:5">
      <c r="D980" s="97"/>
      <c r="E980" s="72"/>
    </row>
    <row r="981" spans="4:5">
      <c r="D981" s="97"/>
      <c r="E981" s="72"/>
    </row>
    <row r="982" spans="4:5">
      <c r="D982" s="97"/>
      <c r="E982" s="72"/>
    </row>
    <row r="983" spans="4:5">
      <c r="D983" s="97"/>
      <c r="E983" s="72"/>
    </row>
    <row r="984" spans="4:5">
      <c r="D984" s="97"/>
      <c r="E984" s="72"/>
    </row>
    <row r="985" spans="4:5">
      <c r="D985" s="97"/>
      <c r="E985" s="72"/>
    </row>
    <row r="986" spans="4:5">
      <c r="D986" s="97"/>
      <c r="E986" s="72"/>
    </row>
    <row r="987" spans="4:5">
      <c r="D987" s="97"/>
      <c r="E987" s="72"/>
    </row>
    <row r="988" spans="4:5">
      <c r="D988" s="97"/>
      <c r="E988" s="72"/>
    </row>
    <row r="989" spans="4:5">
      <c r="D989" s="97"/>
      <c r="E989" s="72"/>
    </row>
    <row r="990" spans="4:5">
      <c r="D990" s="97"/>
      <c r="E990" s="72"/>
    </row>
    <row r="991" spans="4:5">
      <c r="D991" s="97"/>
      <c r="E991" s="72"/>
    </row>
    <row r="992" spans="4:5">
      <c r="D992" s="97"/>
      <c r="E992" s="72"/>
    </row>
    <row r="993" spans="4:5">
      <c r="D993" s="97"/>
      <c r="E993" s="72"/>
    </row>
    <row r="994" spans="4:5">
      <c r="D994" s="97"/>
      <c r="E994" s="72"/>
    </row>
    <row r="995" spans="4:5">
      <c r="D995" s="97"/>
      <c r="E995" s="72"/>
    </row>
    <row r="996" spans="4:5">
      <c r="D996" s="97"/>
      <c r="E996" s="72"/>
    </row>
    <row r="997" spans="4:5">
      <c r="D997" s="97"/>
      <c r="E997" s="72"/>
    </row>
    <row r="998" spans="4:5">
      <c r="D998" s="97"/>
      <c r="E998" s="72"/>
    </row>
    <row r="999" spans="4:5">
      <c r="D999" s="97"/>
      <c r="E999" s="72"/>
    </row>
    <row r="1000" spans="4:5">
      <c r="D1000" s="97"/>
      <c r="E1000" s="72"/>
    </row>
    <row r="1001" spans="4:5">
      <c r="D1001" s="97"/>
      <c r="E1001" s="72"/>
    </row>
    <row r="1002" spans="4:5">
      <c r="D1002" s="97"/>
      <c r="E1002" s="72"/>
    </row>
    <row r="1003" spans="4:5">
      <c r="D1003" s="97"/>
      <c r="E1003" s="72"/>
    </row>
    <row r="1004" spans="4:5">
      <c r="D1004" s="97"/>
      <c r="E1004" s="72"/>
    </row>
    <row r="1005" spans="4:5">
      <c r="D1005" s="97"/>
      <c r="E1005" s="72"/>
    </row>
    <row r="1006" spans="4:5">
      <c r="D1006" s="97"/>
      <c r="E1006" s="72"/>
    </row>
    <row r="1007" spans="4:5">
      <c r="D1007" s="97"/>
      <c r="E1007" s="72"/>
    </row>
    <row r="1008" spans="4:5">
      <c r="D1008" s="97"/>
      <c r="E1008" s="72"/>
    </row>
    <row r="1009" spans="4:5">
      <c r="D1009" s="97"/>
      <c r="E1009" s="72"/>
    </row>
    <row r="1010" spans="4:5">
      <c r="D1010" s="97"/>
      <c r="E1010" s="72"/>
    </row>
    <row r="1011" spans="4:5">
      <c r="D1011" s="97"/>
      <c r="E1011" s="72"/>
    </row>
    <row r="1012" spans="4:5">
      <c r="D1012" s="97"/>
      <c r="E1012" s="72"/>
    </row>
    <row r="1013" spans="4:5">
      <c r="D1013" s="97"/>
      <c r="E1013" s="72"/>
    </row>
    <row r="1014" spans="4:5">
      <c r="D1014" s="97"/>
      <c r="E1014" s="72"/>
    </row>
    <row r="1015" spans="4:5">
      <c r="D1015" s="97"/>
      <c r="E1015" s="72"/>
    </row>
    <row r="1016" spans="4:5">
      <c r="D1016" s="97"/>
      <c r="E1016" s="72"/>
    </row>
    <row r="1017" spans="4:5">
      <c r="D1017" s="97"/>
      <c r="E1017" s="72"/>
    </row>
    <row r="1018" spans="4:5">
      <c r="D1018" s="97"/>
      <c r="E1018" s="72"/>
    </row>
    <row r="1019" spans="4:5">
      <c r="D1019" s="97"/>
      <c r="E1019" s="72"/>
    </row>
    <row r="1020" spans="4:5">
      <c r="D1020" s="97"/>
      <c r="E1020" s="72"/>
    </row>
    <row r="1021" spans="4:5">
      <c r="D1021" s="97"/>
      <c r="E1021" s="72"/>
    </row>
    <row r="1022" spans="4:5">
      <c r="D1022" s="97"/>
      <c r="E1022" s="72"/>
    </row>
    <row r="1023" spans="4:5">
      <c r="D1023" s="97"/>
      <c r="E1023" s="72"/>
    </row>
    <row r="1024" spans="4:5">
      <c r="D1024" s="97"/>
      <c r="E1024" s="72"/>
    </row>
    <row r="1025" spans="4:5">
      <c r="D1025" s="97"/>
      <c r="E1025" s="72"/>
    </row>
    <row r="1026" spans="4:5">
      <c r="D1026" s="97"/>
      <c r="E1026" s="72"/>
    </row>
    <row r="1027" spans="4:5">
      <c r="D1027" s="97"/>
      <c r="E1027" s="72"/>
    </row>
    <row r="1028" spans="4:5">
      <c r="D1028" s="97"/>
      <c r="E1028" s="72"/>
    </row>
    <row r="1029" spans="4:5">
      <c r="D1029" s="97"/>
      <c r="E1029" s="72"/>
    </row>
    <row r="1030" spans="4:5">
      <c r="D1030" s="97"/>
      <c r="E1030" s="72"/>
    </row>
    <row r="1031" spans="4:5">
      <c r="D1031" s="97"/>
      <c r="E1031" s="72"/>
    </row>
    <row r="1032" spans="4:5">
      <c r="D1032" s="97"/>
      <c r="E1032" s="72"/>
    </row>
    <row r="1033" spans="4:5">
      <c r="D1033" s="97"/>
      <c r="E1033" s="72"/>
    </row>
    <row r="1034" spans="4:5">
      <c r="D1034" s="97"/>
      <c r="E1034" s="72"/>
    </row>
    <row r="1035" spans="4:5">
      <c r="D1035" s="97"/>
      <c r="E1035" s="72"/>
    </row>
    <row r="1036" spans="4:5">
      <c r="D1036" s="97"/>
      <c r="E1036" s="72"/>
    </row>
    <row r="1037" spans="4:5">
      <c r="D1037" s="97"/>
      <c r="E1037" s="72"/>
    </row>
    <row r="1038" spans="4:5">
      <c r="D1038" s="97"/>
      <c r="E1038" s="72"/>
    </row>
    <row r="1039" spans="4:5">
      <c r="D1039" s="97"/>
      <c r="E1039" s="72"/>
    </row>
    <row r="1040" spans="4:5">
      <c r="D1040" s="97"/>
      <c r="E1040" s="72"/>
    </row>
    <row r="1041" spans="4:5">
      <c r="D1041" s="97"/>
      <c r="E1041" s="72"/>
    </row>
    <row r="1042" spans="4:5">
      <c r="D1042" s="97"/>
      <c r="E1042" s="72"/>
    </row>
    <row r="1043" spans="4:5">
      <c r="D1043" s="97"/>
      <c r="E1043" s="72"/>
    </row>
    <row r="1044" spans="4:5">
      <c r="D1044" s="97"/>
      <c r="E1044" s="72"/>
    </row>
    <row r="1045" spans="4:5">
      <c r="D1045" s="97"/>
      <c r="E1045" s="72"/>
    </row>
    <row r="1046" spans="4:5">
      <c r="D1046" s="97"/>
      <c r="E1046" s="72"/>
    </row>
    <row r="1047" spans="4:5">
      <c r="D1047" s="97"/>
      <c r="E1047" s="72"/>
    </row>
    <row r="1048" spans="4:5">
      <c r="D1048" s="97"/>
      <c r="E1048" s="72"/>
    </row>
    <row r="1049" spans="4:5">
      <c r="D1049" s="97"/>
      <c r="E1049" s="72"/>
    </row>
    <row r="1050" spans="4:5">
      <c r="D1050" s="97"/>
      <c r="E1050" s="72"/>
    </row>
    <row r="1051" spans="4:5">
      <c r="D1051" s="97"/>
      <c r="E1051" s="72"/>
    </row>
    <row r="1052" spans="4:5">
      <c r="D1052" s="97"/>
      <c r="E1052" s="72"/>
    </row>
    <row r="1053" spans="4:5">
      <c r="D1053" s="97"/>
      <c r="E1053" s="72"/>
    </row>
    <row r="1054" spans="4:5">
      <c r="D1054" s="97"/>
      <c r="E1054" s="72"/>
    </row>
    <row r="1055" spans="4:5">
      <c r="D1055" s="97"/>
      <c r="E1055" s="72"/>
    </row>
    <row r="1056" spans="4:5">
      <c r="D1056" s="97"/>
      <c r="E1056" s="72"/>
    </row>
    <row r="1057" spans="4:5">
      <c r="D1057" s="97"/>
      <c r="E1057" s="72"/>
    </row>
    <row r="1058" spans="4:5">
      <c r="D1058" s="97"/>
      <c r="E1058" s="72"/>
    </row>
    <row r="1059" spans="4:5">
      <c r="D1059" s="97"/>
      <c r="E1059" s="72"/>
    </row>
    <row r="1060" spans="4:5">
      <c r="D1060" s="97"/>
      <c r="E1060" s="72"/>
    </row>
    <row r="1061" spans="4:5">
      <c r="D1061" s="97"/>
      <c r="E1061" s="72"/>
    </row>
    <row r="1062" spans="4:5">
      <c r="D1062" s="97"/>
      <c r="E1062" s="72"/>
    </row>
    <row r="1063" spans="4:5">
      <c r="D1063" s="97"/>
      <c r="E1063" s="72"/>
    </row>
    <row r="1064" spans="4:5">
      <c r="D1064" s="97"/>
      <c r="E1064" s="72"/>
    </row>
    <row r="1065" spans="4:5">
      <c r="D1065" s="97"/>
      <c r="E1065" s="72"/>
    </row>
    <row r="1066" spans="4:5">
      <c r="D1066" s="97"/>
      <c r="E1066" s="72"/>
    </row>
    <row r="1067" spans="4:5">
      <c r="D1067" s="97"/>
      <c r="E1067" s="72"/>
    </row>
    <row r="1068" spans="4:5">
      <c r="D1068" s="97"/>
      <c r="E1068" s="72"/>
    </row>
    <row r="1069" spans="4:5">
      <c r="D1069" s="97"/>
      <c r="E1069" s="72"/>
    </row>
    <row r="1070" spans="4:5">
      <c r="D1070" s="97"/>
      <c r="E1070" s="72"/>
    </row>
    <row r="1071" spans="4:5">
      <c r="D1071" s="97"/>
      <c r="E1071" s="72"/>
    </row>
    <row r="1072" spans="4:5">
      <c r="D1072" s="97"/>
      <c r="E1072" s="72"/>
    </row>
    <row r="1073" spans="4:5">
      <c r="D1073" s="97"/>
      <c r="E1073" s="72"/>
    </row>
    <row r="1074" spans="4:5">
      <c r="D1074" s="97"/>
      <c r="E1074" s="72"/>
    </row>
    <row r="1075" spans="4:5">
      <c r="D1075" s="97"/>
      <c r="E1075" s="72"/>
    </row>
    <row r="1076" spans="4:5">
      <c r="D1076" s="97"/>
      <c r="E1076" s="72"/>
    </row>
    <row r="1077" spans="4:5">
      <c r="D1077" s="97"/>
      <c r="E1077" s="72"/>
    </row>
    <row r="1078" spans="4:5">
      <c r="D1078" s="97"/>
      <c r="E1078" s="72"/>
    </row>
    <row r="1079" spans="4:5">
      <c r="D1079" s="97"/>
      <c r="E1079" s="72"/>
    </row>
    <row r="1080" spans="4:5">
      <c r="D1080" s="97"/>
      <c r="E1080" s="72"/>
    </row>
    <row r="1081" spans="4:5">
      <c r="D1081" s="97"/>
      <c r="E1081" s="72"/>
    </row>
    <row r="1082" spans="4:5">
      <c r="D1082" s="97"/>
      <c r="E1082" s="72"/>
    </row>
    <row r="1083" spans="4:5">
      <c r="D1083" s="97"/>
      <c r="E1083" s="72"/>
    </row>
    <row r="1084" spans="4:5">
      <c r="D1084" s="97"/>
      <c r="E1084" s="72"/>
    </row>
    <row r="1085" spans="4:5">
      <c r="D1085" s="97"/>
      <c r="E1085" s="72"/>
    </row>
    <row r="1086" spans="4:5">
      <c r="D1086" s="97"/>
      <c r="E1086" s="72"/>
    </row>
    <row r="1087" spans="4:5">
      <c r="D1087" s="97"/>
      <c r="E1087" s="72"/>
    </row>
    <row r="1088" spans="4:5">
      <c r="D1088" s="97"/>
      <c r="E1088" s="72"/>
    </row>
    <row r="1089" spans="4:5">
      <c r="D1089" s="97"/>
      <c r="E1089" s="72"/>
    </row>
    <row r="1090" spans="4:5">
      <c r="D1090" s="97"/>
      <c r="E1090" s="72"/>
    </row>
    <row r="1091" spans="4:5">
      <c r="D1091" s="97"/>
      <c r="E1091" s="72"/>
    </row>
    <row r="1092" spans="4:5">
      <c r="D1092" s="97"/>
      <c r="E1092" s="72"/>
    </row>
    <row r="1093" spans="4:5">
      <c r="D1093" s="97"/>
      <c r="E1093" s="72"/>
    </row>
    <row r="1094" spans="4:5">
      <c r="D1094" s="97"/>
      <c r="E1094" s="72"/>
    </row>
    <row r="1095" spans="4:5">
      <c r="D1095" s="97"/>
      <c r="E1095" s="72"/>
    </row>
    <row r="1096" spans="4:5">
      <c r="D1096" s="97"/>
      <c r="E1096" s="72"/>
    </row>
    <row r="1097" spans="4:5">
      <c r="D1097" s="97"/>
      <c r="E1097" s="72"/>
    </row>
    <row r="1098" spans="4:5">
      <c r="D1098" s="97"/>
      <c r="E1098" s="72"/>
    </row>
    <row r="1099" spans="4:5">
      <c r="D1099" s="97"/>
      <c r="E1099" s="72"/>
    </row>
    <row r="1100" spans="4:5">
      <c r="D1100" s="97"/>
      <c r="E1100" s="72"/>
    </row>
    <row r="1101" spans="4:5">
      <c r="D1101" s="97"/>
      <c r="E1101" s="72"/>
    </row>
    <row r="1102" spans="4:5">
      <c r="D1102" s="97"/>
      <c r="E1102" s="72"/>
    </row>
    <row r="1103" spans="4:5">
      <c r="D1103" s="97"/>
      <c r="E1103" s="72"/>
    </row>
    <row r="1104" spans="4:5">
      <c r="D1104" s="97"/>
      <c r="E1104" s="72"/>
    </row>
    <row r="1105" spans="4:5">
      <c r="D1105" s="97"/>
      <c r="E1105" s="72"/>
    </row>
    <row r="1106" spans="4:5">
      <c r="D1106" s="97"/>
      <c r="E1106" s="72"/>
    </row>
    <row r="1107" spans="4:5">
      <c r="D1107" s="97"/>
      <c r="E1107" s="72"/>
    </row>
    <row r="1108" spans="4:5">
      <c r="D1108" s="97"/>
      <c r="E1108" s="72"/>
    </row>
    <row r="1109" spans="4:5">
      <c r="D1109" s="97"/>
      <c r="E1109" s="72"/>
    </row>
    <row r="1110" spans="4:5">
      <c r="D1110" s="97"/>
      <c r="E1110" s="72"/>
    </row>
    <row r="1111" spans="4:5">
      <c r="D1111" s="97"/>
      <c r="E1111" s="72"/>
    </row>
    <row r="1112" spans="4:5">
      <c r="D1112" s="97"/>
      <c r="E1112" s="72"/>
    </row>
    <row r="1113" spans="4:5">
      <c r="D1113" s="97"/>
      <c r="E1113" s="72"/>
    </row>
    <row r="1114" spans="4:5">
      <c r="D1114" s="97"/>
      <c r="E1114" s="72"/>
    </row>
    <row r="1115" spans="4:5">
      <c r="D1115" s="97"/>
      <c r="E1115" s="72"/>
    </row>
    <row r="1116" spans="4:5">
      <c r="D1116" s="97"/>
      <c r="E1116" s="72"/>
    </row>
    <row r="1117" spans="4:5">
      <c r="D1117" s="97"/>
      <c r="E1117" s="72"/>
    </row>
    <row r="1118" spans="4:5">
      <c r="D1118" s="97"/>
      <c r="E1118" s="72"/>
    </row>
    <row r="1119" spans="4:5">
      <c r="D1119" s="97"/>
      <c r="E1119" s="72"/>
    </row>
    <row r="1120" spans="4:5">
      <c r="D1120" s="97"/>
      <c r="E1120" s="72"/>
    </row>
    <row r="1121" spans="4:5">
      <c r="D1121" s="97"/>
      <c r="E1121" s="72"/>
    </row>
    <row r="1122" spans="4:5">
      <c r="D1122" s="97"/>
      <c r="E1122" s="72"/>
    </row>
    <row r="1123" spans="4:5">
      <c r="D1123" s="97"/>
      <c r="E1123" s="72"/>
    </row>
    <row r="1124" spans="4:5">
      <c r="D1124" s="97"/>
      <c r="E1124" s="72"/>
    </row>
    <row r="1125" spans="4:5">
      <c r="D1125" s="97"/>
      <c r="E1125" s="72"/>
    </row>
    <row r="1126" spans="4:5">
      <c r="D1126" s="97"/>
      <c r="E1126" s="72"/>
    </row>
    <row r="1127" spans="4:5">
      <c r="D1127" s="97"/>
      <c r="E1127" s="72"/>
    </row>
    <row r="1128" spans="4:5">
      <c r="D1128" s="97"/>
      <c r="E1128" s="72"/>
    </row>
    <row r="1129" spans="4:5">
      <c r="D1129" s="97"/>
      <c r="E1129" s="72"/>
    </row>
    <row r="1130" spans="4:5">
      <c r="D1130" s="97"/>
      <c r="E1130" s="72"/>
    </row>
    <row r="1131" spans="4:5">
      <c r="D1131" s="97"/>
      <c r="E1131" s="72"/>
    </row>
    <row r="1132" spans="4:5">
      <c r="D1132" s="97"/>
      <c r="E1132" s="72"/>
    </row>
    <row r="1133" spans="4:5">
      <c r="D1133" s="97"/>
      <c r="E1133" s="72"/>
    </row>
    <row r="1134" spans="4:5">
      <c r="D1134" s="97"/>
      <c r="E1134" s="72"/>
    </row>
    <row r="1135" spans="4:5">
      <c r="D1135" s="97"/>
      <c r="E1135" s="72"/>
    </row>
    <row r="1136" spans="4:5">
      <c r="D1136" s="97"/>
      <c r="E1136" s="72"/>
    </row>
    <row r="1137" spans="4:5">
      <c r="D1137" s="97"/>
      <c r="E1137" s="72"/>
    </row>
    <row r="1138" spans="4:5">
      <c r="D1138" s="97"/>
      <c r="E1138" s="72"/>
    </row>
    <row r="1139" spans="4:5">
      <c r="D1139" s="97"/>
      <c r="E1139" s="72"/>
    </row>
    <row r="1140" spans="4:5">
      <c r="D1140" s="97"/>
      <c r="E1140" s="72"/>
    </row>
    <row r="1141" spans="4:5">
      <c r="D1141" s="97"/>
      <c r="E1141" s="72"/>
    </row>
    <row r="1142" spans="4:5">
      <c r="D1142" s="97"/>
      <c r="E1142" s="72"/>
    </row>
    <row r="1143" spans="4:5">
      <c r="D1143" s="97"/>
      <c r="E1143" s="72"/>
    </row>
    <row r="1144" spans="4:5">
      <c r="D1144" s="97"/>
      <c r="E1144" s="72"/>
    </row>
    <row r="1145" spans="4:5">
      <c r="D1145" s="97"/>
      <c r="E1145" s="72"/>
    </row>
    <row r="1146" spans="4:5">
      <c r="D1146" s="97"/>
      <c r="E1146" s="72"/>
    </row>
    <row r="1147" spans="4:5">
      <c r="D1147" s="97"/>
      <c r="E1147" s="72"/>
    </row>
    <row r="1148" spans="4:5">
      <c r="D1148" s="97"/>
      <c r="E1148" s="72"/>
    </row>
    <row r="1149" spans="4:5">
      <c r="D1149" s="97"/>
      <c r="E1149" s="72"/>
    </row>
    <row r="1150" spans="4:5">
      <c r="D1150" s="97"/>
      <c r="E1150" s="72"/>
    </row>
    <row r="1151" spans="4:5">
      <c r="D1151" s="97"/>
      <c r="E1151" s="72"/>
    </row>
    <row r="1152" spans="4:5">
      <c r="D1152" s="97"/>
      <c r="E1152" s="72"/>
    </row>
    <row r="1153" spans="4:5">
      <c r="D1153" s="97"/>
      <c r="E1153" s="72"/>
    </row>
    <row r="1154" spans="4:5">
      <c r="D1154" s="97"/>
      <c r="E1154" s="72"/>
    </row>
    <row r="1155" spans="4:5">
      <c r="D1155" s="97"/>
      <c r="E1155" s="72"/>
    </row>
    <row r="1156" spans="4:5">
      <c r="D1156" s="97"/>
      <c r="E1156" s="72"/>
    </row>
    <row r="1157" spans="4:5">
      <c r="D1157" s="97"/>
      <c r="E1157" s="72"/>
    </row>
    <row r="1158" spans="4:5">
      <c r="D1158" s="97"/>
      <c r="E1158" s="72"/>
    </row>
    <row r="1159" spans="4:5">
      <c r="D1159" s="97"/>
      <c r="E1159" s="72"/>
    </row>
    <row r="1160" spans="4:5">
      <c r="D1160" s="97"/>
      <c r="E1160" s="72"/>
    </row>
    <row r="1161" spans="4:5">
      <c r="D1161" s="97"/>
      <c r="E1161" s="72"/>
    </row>
    <row r="1162" spans="4:5">
      <c r="D1162" s="97"/>
      <c r="E1162" s="72"/>
    </row>
    <row r="1163" spans="4:5">
      <c r="D1163" s="97"/>
      <c r="E1163" s="72"/>
    </row>
    <row r="1164" spans="4:5">
      <c r="D1164" s="97"/>
      <c r="E1164" s="72"/>
    </row>
    <row r="1165" spans="4:5">
      <c r="D1165" s="97"/>
      <c r="E1165" s="72"/>
    </row>
    <row r="1166" spans="4:5">
      <c r="D1166" s="97"/>
      <c r="E1166" s="72"/>
    </row>
    <row r="1167" spans="4:5">
      <c r="D1167" s="97"/>
      <c r="E1167" s="72"/>
    </row>
    <row r="1168" spans="4:5">
      <c r="D1168" s="97"/>
      <c r="E1168" s="72"/>
    </row>
    <row r="1169" spans="4:5">
      <c r="D1169" s="97"/>
      <c r="E1169" s="72"/>
    </row>
    <row r="1170" spans="4:5">
      <c r="D1170" s="97"/>
      <c r="E1170" s="72"/>
    </row>
    <row r="1171" spans="4:5">
      <c r="D1171" s="97"/>
      <c r="E1171" s="72"/>
    </row>
    <row r="1172" spans="4:5">
      <c r="D1172" s="97"/>
      <c r="E1172" s="72"/>
    </row>
    <row r="1173" spans="4:5">
      <c r="D1173" s="97"/>
      <c r="E1173" s="72"/>
    </row>
    <row r="1174" spans="4:5">
      <c r="D1174" s="97"/>
      <c r="E1174" s="72"/>
    </row>
    <row r="1175" spans="4:5">
      <c r="D1175" s="97"/>
      <c r="E1175" s="72"/>
    </row>
    <row r="1176" spans="4:5">
      <c r="D1176" s="97"/>
      <c r="E1176" s="72"/>
    </row>
    <row r="1177" spans="4:5">
      <c r="D1177" s="97"/>
      <c r="E1177" s="72"/>
    </row>
    <row r="1178" spans="4:5">
      <c r="D1178" s="97"/>
      <c r="E1178" s="72"/>
    </row>
    <row r="1179" spans="4:5">
      <c r="D1179" s="97"/>
      <c r="E1179" s="72"/>
    </row>
    <row r="1180" spans="4:5">
      <c r="D1180" s="97"/>
      <c r="E1180" s="72"/>
    </row>
    <row r="1181" spans="4:5">
      <c r="D1181" s="97"/>
      <c r="E1181" s="72"/>
    </row>
    <row r="1182" spans="4:5">
      <c r="D1182" s="97"/>
      <c r="E1182" s="72"/>
    </row>
    <row r="1183" spans="4:5">
      <c r="D1183" s="97"/>
      <c r="E1183" s="72"/>
    </row>
    <row r="1184" spans="4:5">
      <c r="D1184" s="97"/>
      <c r="E1184" s="72"/>
    </row>
    <row r="1185" spans="4:5">
      <c r="D1185" s="97"/>
      <c r="E1185" s="72"/>
    </row>
    <row r="1186" spans="4:5">
      <c r="D1186" s="97"/>
      <c r="E1186" s="72"/>
    </row>
    <row r="1187" spans="4:5">
      <c r="D1187" s="97"/>
      <c r="E1187" s="72"/>
    </row>
    <row r="1188" spans="4:5">
      <c r="D1188" s="97"/>
      <c r="E1188" s="72"/>
    </row>
    <row r="1189" spans="4:5">
      <c r="D1189" s="97"/>
      <c r="E1189" s="72"/>
    </row>
    <row r="1190" spans="4:5">
      <c r="D1190" s="97"/>
      <c r="E1190" s="72"/>
    </row>
    <row r="1191" spans="4:5">
      <c r="D1191" s="97"/>
      <c r="E1191" s="72"/>
    </row>
    <row r="1192" spans="4:5">
      <c r="D1192" s="97"/>
      <c r="E1192" s="72"/>
    </row>
    <row r="1193" spans="4:5">
      <c r="D1193" s="97"/>
      <c r="E1193" s="72"/>
    </row>
    <row r="1194" spans="4:5">
      <c r="D1194" s="97"/>
      <c r="E1194" s="72"/>
    </row>
    <row r="1195" spans="4:5">
      <c r="D1195" s="97"/>
      <c r="E1195" s="72"/>
    </row>
    <row r="1196" spans="4:5">
      <c r="D1196" s="97"/>
      <c r="E1196" s="72"/>
    </row>
    <row r="1197" spans="4:5">
      <c r="D1197" s="97"/>
      <c r="E1197" s="72"/>
    </row>
    <row r="1198" spans="4:5">
      <c r="D1198" s="97"/>
      <c r="E1198" s="72"/>
    </row>
    <row r="1199" spans="4:5">
      <c r="D1199" s="97"/>
      <c r="E1199" s="72"/>
    </row>
    <row r="1200" spans="4:5">
      <c r="D1200" s="97"/>
      <c r="E1200" s="72"/>
    </row>
    <row r="1201" spans="4:5">
      <c r="D1201" s="97"/>
      <c r="E1201" s="72"/>
    </row>
    <row r="1202" spans="4:5">
      <c r="D1202" s="97"/>
      <c r="E1202" s="72"/>
    </row>
    <row r="1203" spans="4:5">
      <c r="D1203" s="97"/>
      <c r="E1203" s="72"/>
    </row>
    <row r="1204" spans="4:5">
      <c r="D1204" s="97"/>
      <c r="E1204" s="72"/>
    </row>
    <row r="1205" spans="4:5">
      <c r="D1205" s="97"/>
      <c r="E1205" s="72"/>
    </row>
    <row r="1206" spans="4:5">
      <c r="D1206" s="97"/>
      <c r="E1206" s="72"/>
    </row>
    <row r="1207" spans="4:5">
      <c r="D1207" s="97"/>
      <c r="E1207" s="72"/>
    </row>
    <row r="1208" spans="4:5">
      <c r="D1208" s="97"/>
      <c r="E1208" s="72"/>
    </row>
    <row r="1209" spans="4:5">
      <c r="D1209" s="97"/>
      <c r="E1209" s="72"/>
    </row>
    <row r="1210" spans="4:5">
      <c r="D1210" s="97"/>
      <c r="E1210" s="72"/>
    </row>
    <row r="1211" spans="4:5">
      <c r="D1211" s="97"/>
      <c r="E1211" s="72"/>
    </row>
    <row r="1212" spans="4:5">
      <c r="D1212" s="97"/>
      <c r="E1212" s="72"/>
    </row>
    <row r="1213" spans="4:5">
      <c r="D1213" s="97"/>
      <c r="E1213" s="72"/>
    </row>
    <row r="1214" spans="4:5">
      <c r="D1214" s="97"/>
      <c r="E1214" s="72"/>
    </row>
    <row r="1215" spans="4:5">
      <c r="D1215" s="97"/>
      <c r="E1215" s="72"/>
    </row>
    <row r="1216" spans="4:5">
      <c r="D1216" s="97"/>
      <c r="E1216" s="72"/>
    </row>
    <row r="1217" spans="4:5">
      <c r="D1217" s="97"/>
      <c r="E1217" s="72"/>
    </row>
    <row r="1218" spans="4:5">
      <c r="D1218" s="97"/>
      <c r="E1218" s="72"/>
    </row>
    <row r="1219" spans="4:5">
      <c r="D1219" s="97"/>
      <c r="E1219" s="72"/>
    </row>
    <row r="1220" spans="4:5">
      <c r="D1220" s="97"/>
      <c r="E1220" s="72"/>
    </row>
    <row r="1221" spans="4:5">
      <c r="D1221" s="97"/>
      <c r="E1221" s="72"/>
    </row>
    <row r="1222" spans="4:5">
      <c r="D1222" s="97"/>
      <c r="E1222" s="72"/>
    </row>
    <row r="1223" spans="4:5">
      <c r="D1223" s="97"/>
      <c r="E1223" s="72"/>
    </row>
    <row r="1224" spans="4:5">
      <c r="D1224" s="97"/>
      <c r="E1224" s="72"/>
    </row>
    <row r="1225" spans="4:5">
      <c r="D1225" s="97"/>
      <c r="E1225" s="72"/>
    </row>
    <row r="1226" spans="4:5">
      <c r="D1226" s="97"/>
      <c r="E1226" s="72"/>
    </row>
    <row r="1227" spans="4:5">
      <c r="D1227" s="97"/>
      <c r="E1227" s="72"/>
    </row>
    <row r="1228" spans="4:5">
      <c r="D1228" s="97"/>
      <c r="E1228" s="72"/>
    </row>
    <row r="1229" spans="4:5">
      <c r="D1229" s="97"/>
      <c r="E1229" s="72"/>
    </row>
    <row r="1230" spans="4:5">
      <c r="D1230" s="97"/>
      <c r="E1230" s="72"/>
    </row>
    <row r="1231" spans="4:5">
      <c r="D1231" s="97"/>
      <c r="E1231" s="72"/>
    </row>
    <row r="1232" spans="4:5">
      <c r="D1232" s="97"/>
      <c r="E1232" s="72"/>
    </row>
    <row r="1233" spans="4:5">
      <c r="D1233" s="97"/>
      <c r="E1233" s="72"/>
    </row>
    <row r="1234" spans="4:5">
      <c r="D1234" s="97"/>
      <c r="E1234" s="72"/>
    </row>
    <row r="1235" spans="4:5">
      <c r="D1235" s="97"/>
      <c r="E1235" s="72"/>
    </row>
    <row r="1236" spans="4:5">
      <c r="D1236" s="97"/>
      <c r="E1236" s="72"/>
    </row>
    <row r="1237" spans="4:5">
      <c r="D1237" s="97"/>
      <c r="E1237" s="72"/>
    </row>
    <row r="1238" spans="4:5">
      <c r="D1238" s="97"/>
      <c r="E1238" s="72"/>
    </row>
    <row r="1239" spans="4:5">
      <c r="D1239" s="97"/>
      <c r="E1239" s="72"/>
    </row>
    <row r="1240" spans="4:5">
      <c r="D1240" s="97"/>
      <c r="E1240" s="72"/>
    </row>
    <row r="1241" spans="4:5">
      <c r="D1241" s="97"/>
      <c r="E1241" s="72"/>
    </row>
    <row r="1242" spans="4:5">
      <c r="D1242" s="97"/>
      <c r="E1242" s="72"/>
    </row>
    <row r="1243" spans="4:5">
      <c r="D1243" s="97"/>
      <c r="E1243" s="72"/>
    </row>
    <row r="1244" spans="4:5">
      <c r="D1244" s="97"/>
      <c r="E1244" s="72"/>
    </row>
    <row r="1245" spans="4:5">
      <c r="D1245" s="97"/>
      <c r="E1245" s="72"/>
    </row>
    <row r="1246" spans="4:5">
      <c r="D1246" s="97"/>
      <c r="E1246" s="72"/>
    </row>
    <row r="1247" spans="4:5">
      <c r="D1247" s="97"/>
      <c r="E1247" s="72"/>
    </row>
    <row r="1248" spans="4:5">
      <c r="D1248" s="97"/>
      <c r="E1248" s="72"/>
    </row>
    <row r="1249" spans="4:5">
      <c r="D1249" s="97"/>
      <c r="E1249" s="72"/>
    </row>
    <row r="1250" spans="4:5">
      <c r="D1250" s="97"/>
      <c r="E1250" s="72"/>
    </row>
    <row r="1251" spans="4:5">
      <c r="D1251" s="97"/>
      <c r="E1251" s="72"/>
    </row>
    <row r="1252" spans="4:5">
      <c r="D1252" s="97"/>
      <c r="E1252" s="72"/>
    </row>
    <row r="1253" spans="4:5">
      <c r="D1253" s="97"/>
      <c r="E1253" s="72"/>
    </row>
    <row r="1254" spans="4:5">
      <c r="D1254" s="97"/>
      <c r="E1254" s="72"/>
    </row>
    <row r="1255" spans="4:5">
      <c r="D1255" s="97"/>
      <c r="E1255" s="72"/>
    </row>
    <row r="1256" spans="4:5">
      <c r="D1256" s="97"/>
      <c r="E1256" s="72"/>
    </row>
    <row r="1257" spans="4:5">
      <c r="D1257" s="97"/>
      <c r="E1257" s="72"/>
    </row>
    <row r="1258" spans="4:5">
      <c r="D1258" s="97"/>
      <c r="E1258" s="72"/>
    </row>
    <row r="1259" spans="4:5">
      <c r="D1259" s="97"/>
      <c r="E1259" s="72"/>
    </row>
    <row r="1260" spans="4:5">
      <c r="D1260" s="97"/>
      <c r="E1260" s="72"/>
    </row>
    <row r="1261" spans="4:5">
      <c r="D1261" s="97"/>
      <c r="E1261" s="72"/>
    </row>
    <row r="1262" spans="4:5">
      <c r="D1262" s="97"/>
      <c r="E1262" s="72"/>
    </row>
    <row r="1263" spans="4:5">
      <c r="D1263" s="97"/>
      <c r="E1263" s="72"/>
    </row>
    <row r="1264" spans="4:5">
      <c r="D1264" s="97"/>
      <c r="E1264" s="72"/>
    </row>
    <row r="1265" spans="4:5">
      <c r="D1265" s="97"/>
      <c r="E1265" s="72"/>
    </row>
    <row r="1266" spans="4:5">
      <c r="D1266" s="97"/>
      <c r="E1266" s="72"/>
    </row>
    <row r="1267" spans="4:5">
      <c r="D1267" s="97"/>
      <c r="E1267" s="72"/>
    </row>
    <row r="1268" spans="4:5">
      <c r="D1268" s="97"/>
      <c r="E1268" s="72"/>
    </row>
    <row r="1269" spans="4:5">
      <c r="D1269" s="97"/>
      <c r="E1269" s="72"/>
    </row>
    <row r="1270" spans="4:5">
      <c r="D1270" s="97"/>
      <c r="E1270" s="72"/>
    </row>
    <row r="1271" spans="4:5">
      <c r="D1271" s="97"/>
      <c r="E1271" s="72"/>
    </row>
    <row r="1272" spans="4:5">
      <c r="D1272" s="97"/>
      <c r="E1272" s="72"/>
    </row>
    <row r="1273" spans="4:5">
      <c r="D1273" s="97"/>
      <c r="E1273" s="72"/>
    </row>
    <row r="1274" spans="4:5">
      <c r="D1274" s="97"/>
      <c r="E1274" s="72"/>
    </row>
    <row r="1275" spans="4:5">
      <c r="D1275" s="97"/>
      <c r="E1275" s="72"/>
    </row>
    <row r="1276" spans="4:5">
      <c r="D1276" s="97"/>
      <c r="E1276" s="72"/>
    </row>
    <row r="1277" spans="4:5">
      <c r="D1277" s="97"/>
      <c r="E1277" s="72"/>
    </row>
    <row r="1278" spans="4:5">
      <c r="D1278" s="97"/>
      <c r="E1278" s="72"/>
    </row>
    <row r="1279" spans="4:5">
      <c r="D1279" s="97"/>
      <c r="E1279" s="72"/>
    </row>
    <row r="1280" spans="4:5">
      <c r="D1280" s="97"/>
      <c r="E1280" s="72"/>
    </row>
    <row r="1281" spans="4:5">
      <c r="D1281" s="97"/>
      <c r="E1281" s="72"/>
    </row>
    <row r="1282" spans="4:5">
      <c r="D1282" s="97"/>
      <c r="E1282" s="72"/>
    </row>
    <row r="1283" spans="4:5">
      <c r="D1283" s="97"/>
      <c r="E1283" s="72"/>
    </row>
    <row r="1284" spans="4:5">
      <c r="D1284" s="97"/>
      <c r="E1284" s="72"/>
    </row>
    <row r="1285" spans="4:5">
      <c r="D1285" s="97"/>
      <c r="E1285" s="72"/>
    </row>
    <row r="1286" spans="4:5">
      <c r="D1286" s="97"/>
      <c r="E1286" s="72"/>
    </row>
    <row r="1287" spans="4:5">
      <c r="D1287" s="97"/>
      <c r="E1287" s="72"/>
    </row>
    <row r="1288" spans="4:5">
      <c r="D1288" s="97"/>
      <c r="E1288" s="72"/>
    </row>
    <row r="1289" spans="4:5">
      <c r="D1289" s="97"/>
      <c r="E1289" s="72"/>
    </row>
    <row r="1290" spans="4:5">
      <c r="D1290" s="97"/>
      <c r="E1290" s="72"/>
    </row>
    <row r="1291" spans="4:5">
      <c r="D1291" s="97"/>
      <c r="E1291" s="72"/>
    </row>
    <row r="1292" spans="4:5">
      <c r="D1292" s="97"/>
      <c r="E1292" s="72"/>
    </row>
    <row r="1293" spans="4:5">
      <c r="D1293" s="97"/>
      <c r="E1293" s="72"/>
    </row>
    <row r="1294" spans="4:5">
      <c r="D1294" s="97"/>
      <c r="E1294" s="72"/>
    </row>
    <row r="1295" spans="4:5">
      <c r="D1295" s="97"/>
      <c r="E1295" s="72"/>
    </row>
    <row r="1296" spans="4:5">
      <c r="D1296" s="97"/>
      <c r="E1296" s="72"/>
    </row>
    <row r="1297" spans="4:5">
      <c r="D1297" s="97"/>
      <c r="E1297" s="72"/>
    </row>
    <row r="1298" spans="4:5">
      <c r="D1298" s="97"/>
      <c r="E1298" s="72"/>
    </row>
    <row r="1299" spans="4:5">
      <c r="D1299" s="97"/>
      <c r="E1299" s="72"/>
    </row>
    <row r="1300" spans="4:5">
      <c r="D1300" s="97"/>
      <c r="E1300" s="72"/>
    </row>
    <row r="1301" spans="4:5">
      <c r="D1301" s="97"/>
      <c r="E1301" s="72"/>
    </row>
    <row r="1302" spans="4:5">
      <c r="D1302" s="97"/>
      <c r="E1302" s="72"/>
    </row>
    <row r="1303" spans="4:5">
      <c r="D1303" s="97"/>
      <c r="E1303" s="72"/>
    </row>
    <row r="1304" spans="4:5">
      <c r="D1304" s="97"/>
      <c r="E1304" s="72"/>
    </row>
    <row r="1305" spans="4:5">
      <c r="D1305" s="97"/>
      <c r="E1305" s="72"/>
    </row>
    <row r="1306" spans="4:5">
      <c r="D1306" s="97"/>
      <c r="E1306" s="72"/>
    </row>
    <row r="1307" spans="4:5">
      <c r="D1307" s="97"/>
      <c r="E1307" s="72"/>
    </row>
    <row r="1308" spans="4:5">
      <c r="D1308" s="97"/>
      <c r="E1308" s="72"/>
    </row>
    <row r="1309" spans="4:5">
      <c r="D1309" s="97"/>
      <c r="E1309" s="72"/>
    </row>
    <row r="1310" spans="4:5">
      <c r="D1310" s="97"/>
      <c r="E1310" s="72"/>
    </row>
    <row r="1311" spans="4:5">
      <c r="D1311" s="97"/>
      <c r="E1311" s="72"/>
    </row>
    <row r="1312" spans="4:5">
      <c r="D1312" s="97"/>
      <c r="E1312" s="72"/>
    </row>
    <row r="1313" spans="4:5">
      <c r="D1313" s="97"/>
      <c r="E1313" s="72"/>
    </row>
    <row r="1314" spans="4:5">
      <c r="D1314" s="97"/>
      <c r="E1314" s="72"/>
    </row>
    <row r="1315" spans="4:5">
      <c r="D1315" s="97"/>
      <c r="E1315" s="72"/>
    </row>
    <row r="1316" spans="4:5">
      <c r="D1316" s="97"/>
      <c r="E1316" s="72"/>
    </row>
    <row r="1317" spans="4:5">
      <c r="D1317" s="97"/>
      <c r="E1317" s="72"/>
    </row>
    <row r="1318" spans="4:5">
      <c r="D1318" s="97"/>
      <c r="E1318" s="72"/>
    </row>
    <row r="1319" spans="4:5">
      <c r="D1319" s="97"/>
      <c r="E1319" s="72"/>
    </row>
    <row r="1320" spans="4:5">
      <c r="D1320" s="97"/>
      <c r="E1320" s="72"/>
    </row>
    <row r="1321" spans="4:5">
      <c r="D1321" s="97"/>
      <c r="E1321" s="72"/>
    </row>
    <row r="1322" spans="4:5">
      <c r="D1322" s="97"/>
      <c r="E1322" s="72"/>
    </row>
    <row r="1323" spans="4:5">
      <c r="D1323" s="97"/>
      <c r="E1323" s="72"/>
    </row>
    <row r="1324" spans="4:5">
      <c r="D1324" s="97"/>
      <c r="E1324" s="72"/>
    </row>
    <row r="1325" spans="4:5">
      <c r="D1325" s="97"/>
      <c r="E1325" s="72"/>
    </row>
    <row r="1326" spans="4:5">
      <c r="D1326" s="97"/>
      <c r="E1326" s="72"/>
    </row>
    <row r="1327" spans="4:5">
      <c r="D1327" s="97"/>
      <c r="E1327" s="72"/>
    </row>
    <row r="1328" spans="4:5">
      <c r="D1328" s="97"/>
      <c r="E1328" s="72"/>
    </row>
    <row r="1329" spans="4:5">
      <c r="D1329" s="97"/>
      <c r="E1329" s="72"/>
    </row>
    <row r="1330" spans="4:5">
      <c r="D1330" s="97"/>
      <c r="E1330" s="72"/>
    </row>
    <row r="1331" spans="4:5">
      <c r="D1331" s="97"/>
      <c r="E1331" s="72"/>
    </row>
    <row r="1332" spans="4:5">
      <c r="D1332" s="97"/>
      <c r="E1332" s="72"/>
    </row>
    <row r="1333" spans="4:5">
      <c r="D1333" s="97"/>
      <c r="E1333" s="72"/>
    </row>
    <row r="1334" spans="4:5">
      <c r="D1334" s="97"/>
      <c r="E1334" s="72"/>
    </row>
    <row r="1335" spans="4:5">
      <c r="D1335" s="97"/>
      <c r="E1335" s="72"/>
    </row>
    <row r="1336" spans="4:5">
      <c r="D1336" s="97"/>
      <c r="E1336" s="72"/>
    </row>
    <row r="1337" spans="4:5">
      <c r="D1337" s="97"/>
      <c r="E1337" s="72"/>
    </row>
    <row r="1338" spans="4:5">
      <c r="D1338" s="97"/>
      <c r="E1338" s="72"/>
    </row>
    <row r="1339" spans="4:5">
      <c r="D1339" s="97"/>
      <c r="E1339" s="72"/>
    </row>
    <row r="1340" spans="4:5">
      <c r="D1340" s="97"/>
      <c r="E1340" s="72"/>
    </row>
    <row r="1341" spans="4:5">
      <c r="D1341" s="97"/>
      <c r="E1341" s="72"/>
    </row>
    <row r="1342" spans="4:5">
      <c r="D1342" s="97"/>
      <c r="E1342" s="72"/>
    </row>
    <row r="1343" spans="4:5">
      <c r="D1343" s="97"/>
      <c r="E1343" s="72"/>
    </row>
    <row r="1344" spans="4:5">
      <c r="D1344" s="97"/>
      <c r="E1344" s="72"/>
    </row>
    <row r="1345" spans="4:5">
      <c r="D1345" s="97"/>
      <c r="E1345" s="72"/>
    </row>
    <row r="1346" spans="4:5">
      <c r="D1346" s="97"/>
      <c r="E1346" s="72"/>
    </row>
    <row r="1347" spans="4:5">
      <c r="D1347" s="97"/>
      <c r="E1347" s="72"/>
    </row>
    <row r="1348" spans="4:5">
      <c r="D1348" s="97"/>
      <c r="E1348" s="72"/>
    </row>
    <row r="1349" spans="4:5">
      <c r="D1349" s="97"/>
      <c r="E1349" s="72"/>
    </row>
    <row r="1350" spans="4:5">
      <c r="D1350" s="97"/>
      <c r="E1350" s="72"/>
    </row>
    <row r="1351" spans="4:5">
      <c r="D1351" s="97"/>
      <c r="E1351" s="72"/>
    </row>
    <row r="1352" spans="4:5">
      <c r="D1352" s="97"/>
      <c r="E1352" s="72"/>
    </row>
    <row r="1353" spans="4:5">
      <c r="D1353" s="97"/>
      <c r="E1353" s="72"/>
    </row>
    <row r="1354" spans="4:5">
      <c r="D1354" s="97"/>
      <c r="E1354" s="72"/>
    </row>
    <row r="1355" spans="4:5">
      <c r="D1355" s="97"/>
      <c r="E1355" s="72"/>
    </row>
    <row r="1356" spans="4:5">
      <c r="D1356" s="97"/>
      <c r="E1356" s="72"/>
    </row>
    <row r="1357" spans="4:5">
      <c r="D1357" s="97"/>
      <c r="E1357" s="72"/>
    </row>
    <row r="1358" spans="4:5">
      <c r="D1358" s="97"/>
      <c r="E1358" s="72"/>
    </row>
    <row r="1359" spans="4:5">
      <c r="D1359" s="97"/>
      <c r="E1359" s="72"/>
    </row>
    <row r="1360" spans="4:5">
      <c r="D1360" s="97"/>
      <c r="E1360" s="72"/>
    </row>
    <row r="1361" spans="4:5">
      <c r="D1361" s="97"/>
      <c r="E1361" s="72"/>
    </row>
    <row r="1362" spans="4:5">
      <c r="D1362" s="97"/>
      <c r="E1362" s="72"/>
    </row>
    <row r="1363" spans="4:5">
      <c r="D1363" s="97"/>
      <c r="E1363" s="72"/>
    </row>
    <row r="1364" spans="4:5">
      <c r="D1364" s="97"/>
      <c r="E1364" s="72"/>
    </row>
    <row r="1365" spans="4:5">
      <c r="D1365" s="97"/>
      <c r="E1365" s="72"/>
    </row>
    <row r="1366" spans="4:5">
      <c r="D1366" s="97"/>
      <c r="E1366" s="72"/>
    </row>
    <row r="1367" spans="4:5">
      <c r="D1367" s="97"/>
      <c r="E1367" s="72"/>
    </row>
    <row r="1368" spans="4:5">
      <c r="D1368" s="97"/>
      <c r="E1368" s="72"/>
    </row>
    <row r="1369" spans="4:5">
      <c r="D1369" s="97"/>
      <c r="E1369" s="72"/>
    </row>
    <row r="1370" spans="4:5">
      <c r="D1370" s="97"/>
      <c r="E1370" s="72"/>
    </row>
    <row r="1371" spans="4:5">
      <c r="D1371" s="97"/>
      <c r="E1371" s="72"/>
    </row>
    <row r="1372" spans="4:5">
      <c r="D1372" s="97"/>
      <c r="E1372" s="72"/>
    </row>
    <row r="1373" spans="4:5">
      <c r="D1373" s="97"/>
      <c r="E1373" s="72"/>
    </row>
    <row r="1374" spans="4:5">
      <c r="D1374" s="97"/>
      <c r="E1374" s="72"/>
    </row>
    <row r="1375" spans="4:5">
      <c r="D1375" s="97"/>
      <c r="E1375" s="72"/>
    </row>
    <row r="1376" spans="4:5">
      <c r="D1376" s="97"/>
      <c r="E1376" s="72"/>
    </row>
    <row r="1377" spans="4:5">
      <c r="D1377" s="97"/>
      <c r="E1377" s="72"/>
    </row>
    <row r="1378" spans="4:5">
      <c r="D1378" s="97"/>
      <c r="E1378" s="72"/>
    </row>
    <row r="1379" spans="4:5">
      <c r="D1379" s="97"/>
      <c r="E1379" s="72"/>
    </row>
    <row r="1380" spans="4:5">
      <c r="D1380" s="97"/>
      <c r="E1380" s="72"/>
    </row>
    <row r="1381" spans="4:5">
      <c r="D1381" s="97"/>
      <c r="E1381" s="72"/>
    </row>
    <row r="1382" spans="4:5">
      <c r="D1382" s="97"/>
      <c r="E1382" s="72"/>
    </row>
    <row r="1383" spans="4:5">
      <c r="D1383" s="97"/>
      <c r="E1383" s="72"/>
    </row>
    <row r="1384" spans="4:5">
      <c r="D1384" s="97"/>
      <c r="E1384" s="72"/>
    </row>
    <row r="1385" spans="4:5">
      <c r="D1385" s="97"/>
      <c r="E1385" s="72"/>
    </row>
  </sheetData>
  <pageMargins left="0.23622047244094491" right="0.23622047244094491" top="0.74803149606299213" bottom="0.74803149606299213" header="0.31496062992125984" footer="0.31496062992125984"/>
  <pageSetup paperSize="9" scale="61" orientation="landscape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500-000000000000}">
          <x14:formula1>
            <xm:f>dataset!$Z$2:$Z$3</xm:f>
          </x14:formula1>
          <xm:sqref>J6</xm:sqref>
        </x14:dataValidation>
        <x14:dataValidation type="list" allowBlank="1" showInputMessage="1" showErrorMessage="1" xr:uid="{00000000-0002-0000-0500-000001000000}">
          <x14:formula1>
            <xm:f>dataset!$AB$2:$AB$3</xm:f>
          </x14:formula1>
          <xm:sqref>K6</xm:sqref>
        </x14:dataValidation>
        <x14:dataValidation type="list" allowBlank="1" showInputMessage="1" showErrorMessage="1" xr:uid="{00000000-0002-0000-0500-000002000000}">
          <x14:formula1>
            <xm:f>dataset!$X$2:$X$3</xm:f>
          </x14:formula1>
          <xm:sqref>G6</xm:sqref>
        </x14:dataValidation>
        <x14:dataValidation type="list" allowBlank="1" showInputMessage="1" showErrorMessage="1" xr:uid="{00000000-0002-0000-0500-000003000000}">
          <x14:formula1>
            <xm:f>dataset!$C$2:$C$42</xm:f>
          </x14:formula1>
          <xm:sqref>B6</xm:sqref>
        </x14:dataValidation>
        <x14:dataValidation type="list" allowBlank="1" showInputMessage="1" showErrorMessage="1" xr:uid="{00000000-0002-0000-0500-000004000000}">
          <x14:formula1>
            <xm:f>dataset!$AD$2:$AD$6</xm:f>
          </x14:formula1>
          <xm:sqref>H6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300"/>
  <sheetViews>
    <sheetView tabSelected="1" zoomScale="70" zoomScaleNormal="70" workbookViewId="0">
      <selection activeCell="M7" sqref="M7"/>
    </sheetView>
  </sheetViews>
  <sheetFormatPr defaultColWidth="9" defaultRowHeight="24"/>
  <cols>
    <col min="1" max="1" width="64.85546875" style="158" bestFit="1" customWidth="1"/>
    <col min="2" max="2" width="42.5703125" style="158" customWidth="1"/>
    <col min="3" max="3" width="41.42578125" style="158" customWidth="1"/>
    <col min="4" max="4" width="37.28515625" style="158" customWidth="1"/>
    <col min="5" max="6" width="24.85546875" style="158" customWidth="1"/>
    <col min="7" max="7" width="26.5703125" style="158" customWidth="1"/>
    <col min="8" max="16384" width="9" style="158"/>
  </cols>
  <sheetData>
    <row r="1" spans="1:26" s="155" customFormat="1">
      <c r="A1" s="154" t="s">
        <v>110</v>
      </c>
      <c r="B1" s="154"/>
      <c r="C1" s="154"/>
      <c r="D1" s="154"/>
      <c r="E1" s="154"/>
      <c r="F1" s="154"/>
    </row>
    <row r="2" spans="1:26" s="155" customFormat="1">
      <c r="A2" s="154"/>
      <c r="B2" s="154"/>
      <c r="C2" s="154"/>
      <c r="D2" s="154"/>
      <c r="E2" s="154"/>
      <c r="F2" s="154"/>
    </row>
    <row r="3" spans="1:26">
      <c r="A3" s="156" t="s">
        <v>11</v>
      </c>
      <c r="B3" s="156" t="s">
        <v>12</v>
      </c>
      <c r="C3" s="157" t="s">
        <v>95</v>
      </c>
      <c r="D3" s="157" t="s">
        <v>107</v>
      </c>
      <c r="E3" s="157" t="s">
        <v>105</v>
      </c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55"/>
      <c r="S3" s="155"/>
      <c r="T3" s="155"/>
      <c r="U3" s="155"/>
      <c r="V3" s="155"/>
      <c r="W3" s="155"/>
      <c r="X3" s="155"/>
      <c r="Y3" s="155"/>
      <c r="Z3" s="155"/>
    </row>
    <row r="4" spans="1:26">
      <c r="A4" s="180" t="str">
        <f>'[1]1แบบเสนอความเสี่ยงและกำหนดเกณฑ์'!C4</f>
        <v xml:space="preserve">ศปท. กระทรวงการพัฒนาสังคมและความมั่นคงของมนุษย์ </v>
      </c>
      <c r="B4" s="180" t="str">
        <f>'[1]1แบบเสนอความเสี่ยงและกำหนดเกณฑ์'!D4</f>
        <v>สถาบันพัฒนาองค์กรชุมชน (องค์การมหาชน)</v>
      </c>
      <c r="C4" s="159"/>
      <c r="D4" s="159"/>
      <c r="E4" s="160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5"/>
      <c r="T4" s="155"/>
      <c r="U4" s="155"/>
      <c r="V4" s="155"/>
      <c r="W4" s="155"/>
      <c r="X4" s="155"/>
      <c r="Y4" s="155"/>
      <c r="Z4" s="155"/>
    </row>
    <row r="5" spans="1:26" s="155" customFormat="1"/>
    <row r="6" spans="1:26" s="161" customFormat="1">
      <c r="A6" s="157" t="s">
        <v>115</v>
      </c>
      <c r="B6" s="157" t="s">
        <v>57</v>
      </c>
      <c r="C6" s="157" t="s">
        <v>60</v>
      </c>
      <c r="D6" s="157" t="s">
        <v>70</v>
      </c>
    </row>
    <row r="7" spans="1:26" s="165" customFormat="1" ht="409.5">
      <c r="A7" s="162" t="s">
        <v>166</v>
      </c>
      <c r="B7" s="163" t="s">
        <v>100</v>
      </c>
      <c r="C7" s="162" t="s">
        <v>205</v>
      </c>
      <c r="D7" s="164" t="s">
        <v>225</v>
      </c>
    </row>
    <row r="8" spans="1:26" s="165" customFormat="1" ht="409.5">
      <c r="A8" s="162" t="s">
        <v>167</v>
      </c>
      <c r="B8" s="163" t="s">
        <v>101</v>
      </c>
      <c r="C8" s="162" t="s">
        <v>226</v>
      </c>
      <c r="D8" s="166" t="s">
        <v>227</v>
      </c>
    </row>
    <row r="9" spans="1:26" s="165" customFormat="1" ht="409.5">
      <c r="A9" s="162" t="s">
        <v>168</v>
      </c>
      <c r="B9" s="163" t="s">
        <v>100</v>
      </c>
      <c r="C9" s="162" t="s">
        <v>228</v>
      </c>
      <c r="D9" s="166" t="s">
        <v>229</v>
      </c>
    </row>
    <row r="10" spans="1:26" s="165" customFormat="1" ht="409.5">
      <c r="A10" s="162" t="s">
        <v>169</v>
      </c>
      <c r="B10" s="163" t="s">
        <v>100</v>
      </c>
      <c r="C10" s="166" t="s">
        <v>230</v>
      </c>
      <c r="D10" s="166" t="s">
        <v>231</v>
      </c>
    </row>
    <row r="11" spans="1:26" s="165" customFormat="1" ht="312">
      <c r="A11" s="167" t="s">
        <v>171</v>
      </c>
      <c r="B11" s="163" t="s">
        <v>101</v>
      </c>
      <c r="C11" s="167" t="s">
        <v>232</v>
      </c>
      <c r="D11" s="166" t="s">
        <v>233</v>
      </c>
    </row>
    <row r="12" spans="1:26" s="165" customFormat="1" ht="409.5">
      <c r="A12" s="162" t="s">
        <v>182</v>
      </c>
      <c r="B12" s="163" t="s">
        <v>100</v>
      </c>
      <c r="C12" s="162" t="s">
        <v>234</v>
      </c>
      <c r="D12" s="166" t="s">
        <v>235</v>
      </c>
    </row>
    <row r="13" spans="1:26" s="165" customFormat="1" ht="168">
      <c r="A13" s="162" t="s">
        <v>178</v>
      </c>
      <c r="B13" s="163" t="s">
        <v>100</v>
      </c>
      <c r="C13" s="162" t="s">
        <v>192</v>
      </c>
      <c r="D13" s="166" t="s">
        <v>236</v>
      </c>
    </row>
    <row r="14" spans="1:26" s="165" customFormat="1" ht="384">
      <c r="A14" s="162" t="s">
        <v>188</v>
      </c>
      <c r="B14" s="163" t="s">
        <v>100</v>
      </c>
      <c r="C14" s="162" t="s">
        <v>186</v>
      </c>
      <c r="D14" s="166" t="s">
        <v>237</v>
      </c>
    </row>
    <row r="15" spans="1:26" s="165" customFormat="1" ht="72">
      <c r="A15" s="168"/>
      <c r="B15" s="163"/>
      <c r="C15" s="168"/>
      <c r="D15" s="166" t="s">
        <v>238</v>
      </c>
    </row>
    <row r="16" spans="1:26" s="165" customFormat="1">
      <c r="A16" s="168"/>
      <c r="B16" s="163"/>
      <c r="C16" s="168"/>
      <c r="D16" s="168"/>
    </row>
    <row r="17" spans="1:4" s="165" customFormat="1">
      <c r="A17" s="168"/>
      <c r="B17" s="163"/>
      <c r="C17" s="168"/>
      <c r="D17" s="168"/>
    </row>
    <row r="18" spans="1:4" s="165" customFormat="1">
      <c r="A18" s="168"/>
      <c r="B18" s="163"/>
      <c r="C18" s="168"/>
      <c r="D18" s="168"/>
    </row>
    <row r="19" spans="1:4" s="165" customFormat="1">
      <c r="A19" s="168"/>
      <c r="B19" s="163"/>
      <c r="C19" s="168"/>
      <c r="D19" s="168"/>
    </row>
    <row r="20" spans="1:4" s="165" customFormat="1">
      <c r="A20" s="168"/>
      <c r="B20" s="163"/>
      <c r="C20" s="168"/>
      <c r="D20" s="168"/>
    </row>
    <row r="21" spans="1:4" s="165" customFormat="1">
      <c r="A21" s="168"/>
      <c r="B21" s="163"/>
      <c r="C21" s="168"/>
      <c r="D21" s="168"/>
    </row>
    <row r="22" spans="1:4" s="165" customFormat="1">
      <c r="A22" s="168"/>
      <c r="B22" s="163"/>
      <c r="C22" s="168"/>
      <c r="D22" s="168"/>
    </row>
    <row r="23" spans="1:4" s="165" customFormat="1">
      <c r="A23" s="168"/>
      <c r="B23" s="163"/>
      <c r="C23" s="168"/>
      <c r="D23" s="168"/>
    </row>
    <row r="24" spans="1:4" s="165" customFormat="1">
      <c r="A24" s="168"/>
      <c r="B24" s="163"/>
      <c r="C24" s="168"/>
      <c r="D24" s="168"/>
    </row>
    <row r="25" spans="1:4" s="165" customFormat="1">
      <c r="A25" s="168"/>
      <c r="B25" s="163"/>
      <c r="C25" s="168"/>
      <c r="D25" s="168"/>
    </row>
    <row r="26" spans="1:4" s="165" customFormat="1">
      <c r="A26" s="168"/>
      <c r="B26" s="163"/>
      <c r="C26" s="168"/>
      <c r="D26" s="168"/>
    </row>
    <row r="27" spans="1:4" s="165" customFormat="1">
      <c r="A27" s="168"/>
      <c r="B27" s="163"/>
      <c r="C27" s="168"/>
      <c r="D27" s="168"/>
    </row>
    <row r="28" spans="1:4" s="165" customFormat="1">
      <c r="A28" s="168"/>
      <c r="B28" s="163"/>
      <c r="C28" s="168"/>
      <c r="D28" s="168"/>
    </row>
    <row r="29" spans="1:4" s="165" customFormat="1">
      <c r="A29" s="168"/>
      <c r="B29" s="163"/>
      <c r="C29" s="168"/>
      <c r="D29" s="168"/>
    </row>
    <row r="30" spans="1:4" s="165" customFormat="1">
      <c r="A30" s="168"/>
      <c r="B30" s="163"/>
      <c r="C30" s="168"/>
      <c r="D30" s="168"/>
    </row>
    <row r="31" spans="1:4" s="165" customFormat="1">
      <c r="A31" s="168"/>
      <c r="B31" s="163"/>
      <c r="C31" s="168"/>
      <c r="D31" s="168"/>
    </row>
    <row r="32" spans="1:4" s="165" customFormat="1">
      <c r="A32" s="168"/>
      <c r="B32" s="163"/>
      <c r="C32" s="168"/>
      <c r="D32" s="168"/>
    </row>
    <row r="33" spans="1:4" s="165" customFormat="1">
      <c r="A33" s="168"/>
      <c r="B33" s="163"/>
      <c r="C33" s="168"/>
      <c r="D33" s="168"/>
    </row>
    <row r="34" spans="1:4" s="165" customFormat="1">
      <c r="A34" s="168"/>
      <c r="B34" s="163"/>
      <c r="C34" s="168"/>
      <c r="D34" s="168"/>
    </row>
    <row r="35" spans="1:4" s="165" customFormat="1"/>
    <row r="36" spans="1:4" s="165" customFormat="1"/>
    <row r="37" spans="1:4" s="165" customFormat="1"/>
    <row r="38" spans="1:4" s="165" customFormat="1"/>
    <row r="39" spans="1:4" s="165" customFormat="1"/>
    <row r="40" spans="1:4" s="165" customFormat="1"/>
    <row r="41" spans="1:4" s="165" customFormat="1"/>
    <row r="42" spans="1:4" s="165" customFormat="1"/>
    <row r="43" spans="1:4" s="165" customFormat="1"/>
    <row r="44" spans="1:4" s="165" customFormat="1"/>
    <row r="45" spans="1:4" s="165" customFormat="1"/>
    <row r="46" spans="1:4" s="165" customFormat="1"/>
    <row r="47" spans="1:4" s="165" customFormat="1"/>
    <row r="48" spans="1:4" s="165" customFormat="1"/>
    <row r="49" s="165" customFormat="1"/>
    <row r="50" s="165" customFormat="1"/>
    <row r="51" s="165" customFormat="1"/>
    <row r="52" s="165" customFormat="1"/>
    <row r="53" s="165" customFormat="1"/>
    <row r="54" s="165" customFormat="1"/>
    <row r="55" s="165" customFormat="1"/>
    <row r="56" s="165" customFormat="1"/>
    <row r="57" s="165" customFormat="1"/>
    <row r="58" s="165" customFormat="1"/>
    <row r="59" s="165" customFormat="1"/>
    <row r="60" s="165" customFormat="1"/>
    <row r="61" s="165" customFormat="1"/>
    <row r="62" s="165" customFormat="1"/>
    <row r="63" s="165" customFormat="1"/>
    <row r="64" s="165" customFormat="1"/>
    <row r="65" s="165" customFormat="1"/>
    <row r="66" s="165" customFormat="1"/>
    <row r="67" s="165" customFormat="1"/>
    <row r="68" s="165" customFormat="1"/>
    <row r="69" s="165" customFormat="1"/>
    <row r="70" s="165" customFormat="1"/>
    <row r="71" s="165" customFormat="1"/>
    <row r="72" s="165" customFormat="1"/>
    <row r="73" s="165" customFormat="1"/>
    <row r="74" s="165" customFormat="1"/>
    <row r="75" s="165" customFormat="1"/>
    <row r="76" s="165" customFormat="1"/>
    <row r="77" s="165" customFormat="1"/>
    <row r="78" s="165" customFormat="1"/>
    <row r="79" s="165" customFormat="1"/>
    <row r="80" s="165" customFormat="1"/>
    <row r="81" s="165" customFormat="1"/>
    <row r="82" s="165" customFormat="1"/>
    <row r="83" s="165" customFormat="1"/>
    <row r="84" s="165" customFormat="1"/>
    <row r="85" s="165" customFormat="1"/>
    <row r="86" s="165" customFormat="1"/>
    <row r="87" s="165" customFormat="1"/>
    <row r="88" s="165" customFormat="1"/>
    <row r="89" s="165" customFormat="1"/>
    <row r="90" s="165" customFormat="1"/>
    <row r="91" s="165" customFormat="1"/>
    <row r="92" s="165" customFormat="1"/>
    <row r="93" s="165" customFormat="1"/>
    <row r="94" s="165" customFormat="1"/>
    <row r="95" s="165" customFormat="1"/>
    <row r="96" s="165" customFormat="1"/>
    <row r="97" s="165" customFormat="1"/>
    <row r="98" s="165" customFormat="1"/>
    <row r="99" s="165" customFormat="1"/>
    <row r="100" s="165" customFormat="1"/>
    <row r="101" s="165" customFormat="1"/>
    <row r="102" s="165" customFormat="1"/>
    <row r="103" s="165" customFormat="1"/>
    <row r="104" s="165" customFormat="1"/>
    <row r="105" s="165" customFormat="1"/>
    <row r="106" s="165" customFormat="1"/>
    <row r="107" s="165" customFormat="1"/>
    <row r="108" s="165" customFormat="1"/>
    <row r="109" s="165" customFormat="1"/>
    <row r="110" s="165" customFormat="1"/>
    <row r="111" s="165" customFormat="1"/>
    <row r="112" s="165" customFormat="1"/>
    <row r="113" s="165" customFormat="1"/>
    <row r="114" s="165" customFormat="1"/>
    <row r="115" s="165" customFormat="1"/>
    <row r="116" s="165" customFormat="1"/>
    <row r="117" s="165" customFormat="1"/>
    <row r="118" s="165" customFormat="1"/>
    <row r="119" s="165" customFormat="1"/>
    <row r="120" s="165" customFormat="1"/>
    <row r="121" s="165" customFormat="1"/>
    <row r="122" s="165" customFormat="1"/>
    <row r="123" s="165" customFormat="1"/>
    <row r="124" s="165" customFormat="1"/>
    <row r="125" s="165" customFormat="1"/>
    <row r="126" s="165" customFormat="1"/>
    <row r="127" s="165" customFormat="1"/>
    <row r="128" s="165" customFormat="1"/>
    <row r="129" s="165" customFormat="1"/>
    <row r="130" s="165" customFormat="1"/>
    <row r="131" s="165" customFormat="1"/>
    <row r="132" s="165" customFormat="1"/>
    <row r="133" s="155" customFormat="1"/>
    <row r="134" s="155" customFormat="1"/>
    <row r="135" s="155" customFormat="1"/>
    <row r="136" s="155" customFormat="1"/>
    <row r="137" s="155" customFormat="1"/>
    <row r="138" s="155" customFormat="1"/>
    <row r="139" s="155" customFormat="1"/>
    <row r="140" s="155" customFormat="1"/>
    <row r="141" s="155" customFormat="1"/>
    <row r="142" s="155" customFormat="1"/>
    <row r="143" s="155" customFormat="1"/>
    <row r="144" s="155" customFormat="1"/>
    <row r="145" s="155" customFormat="1"/>
    <row r="146" s="155" customFormat="1"/>
    <row r="147" s="155" customFormat="1"/>
    <row r="148" s="155" customFormat="1"/>
    <row r="149" s="155" customFormat="1"/>
    <row r="150" s="155" customFormat="1"/>
    <row r="151" s="155" customFormat="1"/>
    <row r="152" s="155" customFormat="1"/>
    <row r="153" s="155" customFormat="1"/>
    <row r="154" s="155" customFormat="1"/>
    <row r="155" s="155" customFormat="1"/>
    <row r="156" s="155" customFormat="1"/>
    <row r="157" s="155" customFormat="1"/>
    <row r="158" s="155" customFormat="1"/>
    <row r="159" s="155" customFormat="1"/>
    <row r="160" s="155" customFormat="1"/>
    <row r="161" s="155" customFormat="1"/>
    <row r="162" s="155" customFormat="1"/>
    <row r="163" s="155" customFormat="1"/>
    <row r="164" s="155" customFormat="1"/>
    <row r="165" s="155" customFormat="1"/>
    <row r="166" s="155" customFormat="1"/>
    <row r="167" s="155" customFormat="1"/>
    <row r="168" s="155" customFormat="1"/>
    <row r="169" s="155" customFormat="1"/>
    <row r="170" s="155" customFormat="1"/>
    <row r="171" s="155" customFormat="1"/>
    <row r="172" s="155" customFormat="1"/>
    <row r="173" s="155" customFormat="1"/>
    <row r="174" s="155" customFormat="1"/>
    <row r="175" s="155" customFormat="1"/>
    <row r="176" s="155" customFormat="1"/>
    <row r="177" s="155" customFormat="1"/>
    <row r="178" s="155" customFormat="1"/>
    <row r="179" s="155" customFormat="1"/>
    <row r="180" s="155" customFormat="1"/>
    <row r="181" s="155" customFormat="1"/>
    <row r="182" s="155" customFormat="1"/>
    <row r="183" s="155" customFormat="1"/>
    <row r="184" s="155" customFormat="1"/>
    <row r="185" s="155" customFormat="1"/>
    <row r="186" s="155" customFormat="1"/>
    <row r="187" s="155" customFormat="1"/>
    <row r="188" s="155" customFormat="1"/>
    <row r="189" s="155" customFormat="1"/>
    <row r="190" s="155" customFormat="1"/>
    <row r="191" s="155" customFormat="1"/>
    <row r="192" s="155" customFormat="1"/>
    <row r="193" s="155" customFormat="1"/>
    <row r="194" s="155" customFormat="1"/>
    <row r="195" s="155" customFormat="1"/>
    <row r="196" s="155" customFormat="1"/>
    <row r="197" s="155" customFormat="1"/>
    <row r="198" s="155" customFormat="1"/>
    <row r="199" s="155" customFormat="1"/>
    <row r="200" s="155" customFormat="1"/>
    <row r="201" s="155" customFormat="1"/>
    <row r="202" s="155" customFormat="1"/>
    <row r="203" s="155" customFormat="1"/>
    <row r="204" s="155" customFormat="1"/>
    <row r="205" s="155" customFormat="1"/>
    <row r="206" s="155" customFormat="1"/>
    <row r="207" s="155" customFormat="1"/>
    <row r="208" s="155" customFormat="1"/>
    <row r="209" s="155" customFormat="1"/>
    <row r="210" s="155" customFormat="1"/>
    <row r="211" s="155" customFormat="1"/>
    <row r="212" s="155" customFormat="1"/>
    <row r="213" s="155" customFormat="1"/>
    <row r="214" s="155" customFormat="1"/>
    <row r="215" s="155" customFormat="1"/>
    <row r="216" s="155" customFormat="1"/>
    <row r="217" s="155" customFormat="1"/>
    <row r="218" s="155" customFormat="1"/>
    <row r="219" s="155" customFormat="1"/>
    <row r="220" s="155" customFormat="1"/>
    <row r="221" s="155" customFormat="1"/>
    <row r="222" s="155" customFormat="1"/>
    <row r="223" s="155" customFormat="1"/>
    <row r="224" s="155" customFormat="1"/>
    <row r="225" s="155" customFormat="1"/>
    <row r="226" s="155" customFormat="1"/>
    <row r="227" s="155" customFormat="1"/>
    <row r="228" s="155" customFormat="1"/>
    <row r="229" s="155" customFormat="1"/>
    <row r="230" s="155" customFormat="1"/>
    <row r="231" s="155" customFormat="1"/>
    <row r="232" s="155" customFormat="1"/>
    <row r="233" s="155" customFormat="1"/>
    <row r="234" s="155" customFormat="1"/>
    <row r="235" s="155" customFormat="1"/>
    <row r="236" s="155" customFormat="1"/>
    <row r="237" s="155" customFormat="1"/>
    <row r="238" s="155" customFormat="1"/>
    <row r="239" s="155" customFormat="1"/>
    <row r="240" s="155" customFormat="1"/>
    <row r="241" s="155" customFormat="1"/>
    <row r="242" s="155" customFormat="1"/>
    <row r="243" s="155" customFormat="1"/>
    <row r="244" s="155" customFormat="1"/>
    <row r="245" s="155" customFormat="1"/>
    <row r="246" s="155" customFormat="1"/>
    <row r="247" s="155" customFormat="1"/>
    <row r="248" s="155" customFormat="1"/>
    <row r="249" s="155" customFormat="1"/>
    <row r="250" s="155" customFormat="1"/>
    <row r="251" s="155" customFormat="1"/>
    <row r="252" s="155" customFormat="1"/>
    <row r="253" s="155" customFormat="1"/>
    <row r="254" s="155" customFormat="1"/>
    <row r="255" s="155" customFormat="1"/>
    <row r="256" s="155" customFormat="1"/>
    <row r="257" s="155" customFormat="1"/>
    <row r="258" s="155" customFormat="1"/>
    <row r="259" s="155" customFormat="1"/>
    <row r="260" s="155" customFormat="1"/>
    <row r="261" s="155" customFormat="1"/>
    <row r="262" s="155" customFormat="1"/>
    <row r="263" s="155" customFormat="1"/>
    <row r="264" s="155" customFormat="1"/>
    <row r="265" s="155" customFormat="1"/>
    <row r="266" s="155" customFormat="1"/>
    <row r="267" s="155" customFormat="1"/>
    <row r="268" s="155" customFormat="1"/>
    <row r="269" s="155" customFormat="1"/>
    <row r="270" s="155" customFormat="1"/>
    <row r="271" s="155" customFormat="1"/>
    <row r="272" s="155" customFormat="1"/>
    <row r="273" s="155" customFormat="1"/>
    <row r="274" s="155" customFormat="1"/>
    <row r="275" s="155" customFormat="1"/>
    <row r="276" s="155" customFormat="1"/>
    <row r="277" s="155" customFormat="1"/>
    <row r="278" s="155" customFormat="1"/>
    <row r="279" s="155" customFormat="1"/>
    <row r="280" s="155" customFormat="1"/>
    <row r="281" s="155" customFormat="1"/>
    <row r="282" s="155" customFormat="1"/>
    <row r="283" s="155" customFormat="1"/>
    <row r="284" s="155" customFormat="1"/>
    <row r="285" s="155" customFormat="1"/>
    <row r="286" s="155" customFormat="1"/>
    <row r="287" s="155" customFormat="1"/>
    <row r="288" s="155" customFormat="1"/>
    <row r="289" s="155" customFormat="1"/>
    <row r="290" s="155" customFormat="1"/>
    <row r="291" s="155" customFormat="1"/>
    <row r="292" s="155" customFormat="1"/>
    <row r="293" s="155" customFormat="1"/>
    <row r="294" s="155" customFormat="1"/>
    <row r="295" s="155" customFormat="1"/>
    <row r="296" s="155" customFormat="1"/>
    <row r="297" s="155" customFormat="1"/>
    <row r="298" s="155" customFormat="1"/>
    <row r="299" s="155" customFormat="1"/>
    <row r="300" s="158" customFormat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0คำอธิบาย</vt:lpstr>
      <vt:lpstr>dataset</vt:lpstr>
      <vt:lpstr>1แบบเสนอความเสี่ยงและกำหนดเกณฑ์</vt:lpstr>
      <vt:lpstr>2ระบุประเด็นความเสี่ยง</vt:lpstr>
      <vt:lpstr>3แผนบริหารจัดการความเสี่ยง</vt:lpstr>
      <vt:lpstr>แบบประมาณการงบประมาณ</vt:lpstr>
      <vt:lpstr>5 รายงานผลการจัดการความเสี่ยง</vt:lpstr>
      <vt:lpstr>'1แบบเสนอความเสี่ยงและกำหนดเกณฑ์'!Print_Area</vt:lpstr>
      <vt:lpstr>'2ระบุประเด็นความเสี่ยง'!Print_Area</vt:lpstr>
      <vt:lpstr>'2ระบุประเด็นความเสี่ยง'!Print_Titles</vt:lpstr>
      <vt:lpstr>'3แผนบริหารจัดการความเสี่ยง'!Print_Titles</vt:lpstr>
      <vt:lpstr>แบบประมาณการงบประมาณ!Print_Titles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orawan phadungkiet</dc:creator>
  <cp:lastModifiedBy>ฟารีด้า ยะหรี่</cp:lastModifiedBy>
  <cp:lastPrinted>2024-03-28T08:27:58Z</cp:lastPrinted>
  <dcterms:created xsi:type="dcterms:W3CDTF">2022-12-19T01:56:33Z</dcterms:created>
  <dcterms:modified xsi:type="dcterms:W3CDTF">2024-08-15T08:54:11Z</dcterms:modified>
</cp:coreProperties>
</file>